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8" documentId="14_{9D82C88A-8A91-48A5-80C3-8EA0FC362867}" xr6:coauthVersionLast="47" xr6:coauthVersionMax="47" xr10:uidLastSave="{8374EE80-4DF9-4E26-B4E1-0A361418450A}"/>
  <bookViews>
    <workbookView xWindow="-108" yWindow="-108" windowWidth="23256" windowHeight="13896" xr2:uid="{3340F8F2-2D20-4EE4-AC95-E911E0CA084A}"/>
  </bookViews>
  <sheets>
    <sheet name="勉強時間集計表(グラフなし)" sheetId="17" r:id="rId1"/>
    <sheet name="勉強時間集計表(グラフあり)" sheetId="16" r:id="rId2"/>
    <sheet name="勉強時間集計表(見本)" sheetId="15" r:id="rId3"/>
  </sheets>
  <definedNames>
    <definedName name="_xlnm.Print_Area" localSheetId="1">'勉強時間集計表(グラフあり)'!$B$1:$J$50</definedName>
    <definedName name="_xlnm.Print_Area" localSheetId="0">'勉強時間集計表(グラフなし)'!$B$1:$J$36</definedName>
    <definedName name="_xlnm.Print_Area" localSheetId="2">'勉強時間集計表(見本)'!$B$1:$J$50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7" l="1"/>
  <c r="F36" i="17"/>
  <c r="E36" i="17"/>
  <c r="D36" i="17"/>
  <c r="H35" i="17"/>
  <c r="F35" i="17"/>
  <c r="E35" i="17"/>
  <c r="D35" i="17"/>
  <c r="G34" i="17"/>
  <c r="G33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6" i="17" s="1"/>
  <c r="B4" i="17"/>
  <c r="C4" i="17" s="1"/>
  <c r="I50" i="16"/>
  <c r="G50" i="16"/>
  <c r="F50" i="16"/>
  <c r="E50" i="16"/>
  <c r="H36" i="16"/>
  <c r="F36" i="16"/>
  <c r="E36" i="16"/>
  <c r="D36" i="16"/>
  <c r="H35" i="16"/>
  <c r="F35" i="16"/>
  <c r="E35" i="16"/>
  <c r="D35" i="16"/>
  <c r="G34" i="16"/>
  <c r="G33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E49" i="16" s="1"/>
  <c r="G4" i="16"/>
  <c r="B4" i="16"/>
  <c r="B5" i="16" s="1"/>
  <c r="C5" i="16" s="1"/>
  <c r="B5" i="17" l="1"/>
  <c r="B6" i="17" s="1"/>
  <c r="B7" i="17" s="1"/>
  <c r="G35" i="17"/>
  <c r="C5" i="17"/>
  <c r="F49" i="16"/>
  <c r="G35" i="16"/>
  <c r="G49" i="16"/>
  <c r="H49" i="16"/>
  <c r="H50" i="16" s="1"/>
  <c r="C4" i="16"/>
  <c r="G36" i="16"/>
  <c r="B6" i="16"/>
  <c r="C6" i="17" l="1"/>
  <c r="C7" i="17"/>
  <c r="B8" i="17"/>
  <c r="I49" i="16"/>
  <c r="B7" i="16"/>
  <c r="C6" i="16"/>
  <c r="B9" i="17" l="1"/>
  <c r="C8" i="17"/>
  <c r="B8" i="16"/>
  <c r="C7" i="16"/>
  <c r="B10" i="17" l="1"/>
  <c r="C9" i="17"/>
  <c r="B9" i="16"/>
  <c r="C8" i="16"/>
  <c r="B11" i="17" l="1"/>
  <c r="C10" i="17"/>
  <c r="C9" i="16"/>
  <c r="B10" i="16"/>
  <c r="B12" i="17" l="1"/>
  <c r="C11" i="17"/>
  <c r="B11" i="16"/>
  <c r="C10" i="16"/>
  <c r="C12" i="17" l="1"/>
  <c r="B13" i="17"/>
  <c r="B12" i="16"/>
  <c r="C11" i="16"/>
  <c r="B14" i="17" l="1"/>
  <c r="C13" i="17"/>
  <c r="B13" i="16"/>
  <c r="C12" i="16"/>
  <c r="B15" i="17" l="1"/>
  <c r="C14" i="17"/>
  <c r="B14" i="16"/>
  <c r="C13" i="16"/>
  <c r="C15" i="17" l="1"/>
  <c r="B16" i="17"/>
  <c r="C14" i="16"/>
  <c r="B15" i="16"/>
  <c r="B17" i="17" l="1"/>
  <c r="C16" i="17"/>
  <c r="C15" i="16"/>
  <c r="B16" i="16"/>
  <c r="C17" i="17" l="1"/>
  <c r="B18" i="17"/>
  <c r="B17" i="16"/>
  <c r="C16" i="16"/>
  <c r="C18" i="17" l="1"/>
  <c r="B19" i="17"/>
  <c r="C17" i="16"/>
  <c r="B18" i="16"/>
  <c r="B20" i="17" l="1"/>
  <c r="C19" i="17"/>
  <c r="B19" i="16"/>
  <c r="C18" i="16"/>
  <c r="C20" i="17" l="1"/>
  <c r="B21" i="17"/>
  <c r="B20" i="16"/>
  <c r="C19" i="16"/>
  <c r="B22" i="17" l="1"/>
  <c r="C21" i="17"/>
  <c r="B21" i="16"/>
  <c r="C20" i="16"/>
  <c r="B23" i="17" l="1"/>
  <c r="C22" i="17"/>
  <c r="C21" i="16"/>
  <c r="B22" i="16"/>
  <c r="C23" i="17" l="1"/>
  <c r="B24" i="17"/>
  <c r="C22" i="16"/>
  <c r="B23" i="16"/>
  <c r="B25" i="17" l="1"/>
  <c r="C24" i="17"/>
  <c r="B24" i="16"/>
  <c r="C23" i="16"/>
  <c r="B26" i="17" l="1"/>
  <c r="C25" i="17"/>
  <c r="B25" i="16"/>
  <c r="C24" i="16"/>
  <c r="B27" i="17" l="1"/>
  <c r="C26" i="17"/>
  <c r="C25" i="16"/>
  <c r="B26" i="16"/>
  <c r="C27" i="17" l="1"/>
  <c r="B28" i="17"/>
  <c r="C26" i="16"/>
  <c r="B27" i="16"/>
  <c r="B29" i="17" l="1"/>
  <c r="C28" i="17"/>
  <c r="B28" i="16"/>
  <c r="C27" i="16"/>
  <c r="B30" i="17" l="1"/>
  <c r="C29" i="17"/>
  <c r="C28" i="16"/>
  <c r="B29" i="16"/>
  <c r="B31" i="17" l="1"/>
  <c r="C30" i="17"/>
  <c r="B30" i="16"/>
  <c r="C29" i="16"/>
  <c r="C31" i="17" l="1"/>
  <c r="B32" i="17"/>
  <c r="C30" i="16"/>
  <c r="B31" i="16"/>
  <c r="B33" i="17" l="1"/>
  <c r="C32" i="17"/>
  <c r="C31" i="16"/>
  <c r="B32" i="16"/>
  <c r="B34" i="17" l="1"/>
  <c r="C34" i="17" s="1"/>
  <c r="C33" i="17"/>
  <c r="C32" i="16"/>
  <c r="B33" i="16"/>
  <c r="B34" i="16" l="1"/>
  <c r="C34" i="16" s="1"/>
  <c r="C33" i="16"/>
  <c r="H36" i="15"/>
  <c r="F36" i="15"/>
  <c r="E36" i="15"/>
  <c r="D36" i="15"/>
  <c r="H35" i="15"/>
  <c r="F35" i="15"/>
  <c r="E35" i="15"/>
  <c r="D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B4" i="15"/>
  <c r="B5" i="15" s="1"/>
  <c r="H49" i="15" l="1"/>
  <c r="H50" i="15" s="1"/>
  <c r="G49" i="15"/>
  <c r="G50" i="15" s="1"/>
  <c r="F49" i="15"/>
  <c r="E49" i="15"/>
  <c r="F50" i="15"/>
  <c r="G36" i="15"/>
  <c r="B6" i="15"/>
  <c r="C5" i="15"/>
  <c r="G35" i="15"/>
  <c r="C4" i="15"/>
  <c r="E50" i="15" l="1"/>
  <c r="I49" i="15"/>
  <c r="I50" i="15" s="1"/>
  <c r="B7" i="15"/>
  <c r="C6" i="15"/>
  <c r="C7" i="15" l="1"/>
  <c r="B8" i="15"/>
  <c r="B9" i="15" l="1"/>
  <c r="C8" i="15"/>
  <c r="B10" i="15" l="1"/>
  <c r="C9" i="15"/>
  <c r="B11" i="15" l="1"/>
  <c r="C10" i="15"/>
  <c r="C11" i="15" l="1"/>
  <c r="B12" i="15"/>
  <c r="B13" i="15" l="1"/>
  <c r="C12" i="15"/>
  <c r="C13" i="15" l="1"/>
  <c r="B14" i="15"/>
  <c r="B15" i="15" l="1"/>
  <c r="C14" i="15"/>
  <c r="C15" i="15" l="1"/>
  <c r="B16" i="15"/>
  <c r="B17" i="15" l="1"/>
  <c r="C16" i="15"/>
  <c r="B18" i="15" l="1"/>
  <c r="C17" i="15"/>
  <c r="C18" i="15" l="1"/>
  <c r="B19" i="15"/>
  <c r="B20" i="15" l="1"/>
  <c r="C19" i="15"/>
  <c r="B21" i="15" l="1"/>
  <c r="C20" i="15"/>
  <c r="B22" i="15" l="1"/>
  <c r="C21" i="15"/>
  <c r="B23" i="15" l="1"/>
  <c r="C22" i="15"/>
  <c r="C23" i="15" l="1"/>
  <c r="B24" i="15"/>
  <c r="C24" i="15" l="1"/>
  <c r="B25" i="15"/>
  <c r="B26" i="15" l="1"/>
  <c r="C25" i="15"/>
  <c r="C26" i="15" l="1"/>
  <c r="B27" i="15"/>
  <c r="C27" i="15" l="1"/>
  <c r="B28" i="15"/>
  <c r="B29" i="15" l="1"/>
  <c r="C28" i="15"/>
  <c r="B30" i="15" l="1"/>
  <c r="C29" i="15"/>
  <c r="B31" i="15" l="1"/>
  <c r="C30" i="15"/>
  <c r="B32" i="15" l="1"/>
  <c r="C31" i="15"/>
  <c r="B33" i="15" l="1"/>
  <c r="C32" i="15"/>
  <c r="B34" i="15" l="1"/>
  <c r="C34" i="15" s="1"/>
  <c r="C33" i="15"/>
</calcChain>
</file>

<file path=xl/sharedStrings.xml><?xml version="1.0" encoding="utf-8"?>
<sst xmlns="http://schemas.openxmlformats.org/spreadsheetml/2006/main" count="66" uniqueCount="31">
  <si>
    <t>備考</t>
  </si>
  <si>
    <t>年</t>
    <rPh sb="0" eb="1">
      <t>ネン</t>
    </rPh>
    <phoneticPr fontId="4"/>
  </si>
  <si>
    <t>日付</t>
    <rPh sb="0" eb="2">
      <t>ヒヅケ</t>
    </rPh>
    <phoneticPr fontId="4"/>
  </si>
  <si>
    <t>合計時間</t>
    <rPh sb="0" eb="2">
      <t>ゴウケイ</t>
    </rPh>
    <rPh sb="2" eb="4">
      <t>ジカン</t>
    </rPh>
    <phoneticPr fontId="1"/>
  </si>
  <si>
    <t>勉強時間集計表</t>
    <rPh sb="0" eb="4">
      <t>ベンキョウジカン</t>
    </rPh>
    <rPh sb="4" eb="7">
      <t>シュウケイヒョウ</t>
    </rPh>
    <phoneticPr fontId="4"/>
  </si>
  <si>
    <t>その他</t>
    <rPh sb="2" eb="3">
      <t>タ</t>
    </rPh>
    <phoneticPr fontId="1"/>
  </si>
  <si>
    <t>平均時間</t>
    <rPh sb="0" eb="2">
      <t>ヘイキン</t>
    </rPh>
    <rPh sb="2" eb="4">
      <t>ジカン</t>
    </rPh>
    <phoneticPr fontId="1"/>
  </si>
  <si>
    <t>※学校宿題等は除く</t>
    <rPh sb="1" eb="3">
      <t>ガッコウ</t>
    </rPh>
    <rPh sb="3" eb="5">
      <t>シュクダイ</t>
    </rPh>
    <rPh sb="5" eb="6">
      <t>トウ</t>
    </rPh>
    <rPh sb="7" eb="8">
      <t>ノゾ</t>
    </rPh>
    <phoneticPr fontId="1"/>
  </si>
  <si>
    <t>2/2-2/8</t>
    <phoneticPr fontId="1"/>
  </si>
  <si>
    <t>2/9-2/15</t>
    <phoneticPr fontId="1"/>
  </si>
  <si>
    <t>2/16-2/22</t>
    <phoneticPr fontId="1"/>
  </si>
  <si>
    <t>2/23-3/1</t>
    <phoneticPr fontId="1"/>
  </si>
  <si>
    <t>第1週</t>
    <rPh sb="0" eb="1">
      <t>ダイ</t>
    </rPh>
    <rPh sb="2" eb="3">
      <t>シュウ</t>
    </rPh>
    <phoneticPr fontId="1"/>
  </si>
  <si>
    <t>第2週</t>
    <rPh sb="0" eb="1">
      <t>ダイ</t>
    </rPh>
    <rPh sb="2" eb="3">
      <t>シュウ</t>
    </rPh>
    <phoneticPr fontId="1"/>
  </si>
  <si>
    <t>第3週</t>
    <rPh sb="0" eb="1">
      <t>ダイ</t>
    </rPh>
    <rPh sb="2" eb="3">
      <t>シュウ</t>
    </rPh>
    <phoneticPr fontId="1"/>
  </si>
  <si>
    <t>第4週</t>
    <rPh sb="0" eb="1">
      <t>ダイ</t>
    </rPh>
    <rPh sb="2" eb="3">
      <t>シュウ</t>
    </rPh>
    <phoneticPr fontId="1"/>
  </si>
  <si>
    <t>先月</t>
    <rPh sb="0" eb="2">
      <t>センゲツ</t>
    </rPh>
    <phoneticPr fontId="1"/>
  </si>
  <si>
    <t>月</t>
    <rPh sb="0" eb="1">
      <t>ガツ</t>
    </rPh>
    <phoneticPr fontId="1"/>
  </si>
  <si>
    <t>※合計時間、平均時間には3/1分は含まず</t>
    <rPh sb="1" eb="5">
      <t>ゴウケイジカン</t>
    </rPh>
    <rPh sb="6" eb="10">
      <t>ヘイキンジカン</t>
    </rPh>
    <rPh sb="15" eb="16">
      <t>ブン</t>
    </rPh>
    <rPh sb="17" eb="18">
      <t>フク</t>
    </rPh>
    <phoneticPr fontId="1"/>
  </si>
  <si>
    <t>塾</t>
    <rPh sb="0" eb="1">
      <t>ジュク</t>
    </rPh>
    <phoneticPr fontId="1"/>
  </si>
  <si>
    <t>習い事</t>
    <rPh sb="0" eb="1">
      <t>ナラ</t>
    </rPh>
    <rPh sb="2" eb="3">
      <t>ゴト</t>
    </rPh>
    <phoneticPr fontId="1"/>
  </si>
  <si>
    <t>3月1日分</t>
    <rPh sb="1" eb="2">
      <t>ガツ</t>
    </rPh>
    <rPh sb="3" eb="5">
      <t>ニチブン</t>
    </rPh>
    <phoneticPr fontId="1"/>
  </si>
  <si>
    <t>今月</t>
    <rPh sb="0" eb="2">
      <t>コンゲツ</t>
    </rPh>
    <phoneticPr fontId="1"/>
  </si>
  <si>
    <t>2/2-3/1</t>
    <phoneticPr fontId="1"/>
  </si>
  <si>
    <t>3/2-3/8</t>
    <phoneticPr fontId="1"/>
  </si>
  <si>
    <t>3/9-3/15</t>
    <phoneticPr fontId="1"/>
  </si>
  <si>
    <t>3/16-3/22</t>
    <phoneticPr fontId="1"/>
  </si>
  <si>
    <t>3/23-3/30</t>
    <phoneticPr fontId="1"/>
  </si>
  <si>
    <t>3/2-3/30</t>
    <phoneticPr fontId="1"/>
  </si>
  <si>
    <t>－</t>
    <phoneticPr fontId="1"/>
  </si>
  <si>
    <t>自宅学習
（予習・復習）</t>
    <rPh sb="0" eb="2">
      <t>ジタク</t>
    </rPh>
    <rPh sb="2" eb="4">
      <t>ガクシュウ</t>
    </rPh>
    <rPh sb="6" eb="8">
      <t>ヨシュウ</t>
    </rPh>
    <rPh sb="9" eb="11">
      <t>フクシュウ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</si>
</sst>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[h]:mm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6"/>
      <name val="ＭＳ 明朝"/>
      <family val="1"/>
      <charset val="128"/>
    </font>
    <font>
      <sz val="12"/>
      <color theme="1"/>
      <name val="Meiryo UI"/>
      <family val="3"/>
      <charset val="128"/>
    </font>
    <font>
      <b/>
      <sz val="14"/>
      <color theme="0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9" tint="-0.249977111117893"/>
      <name val="游ゴシック"/>
      <family val="3"/>
      <charset val="128"/>
      <scheme val="minor"/>
    </font>
    <font>
      <b/>
      <sz val="11"/>
      <color theme="0" tint="-0.34998626667073579"/>
      <name val="游ゴシック"/>
      <family val="3"/>
      <charset val="128"/>
    </font>
    <font>
      <b/>
      <sz val="11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176" fontId="9" fillId="3" borderId="2" xfId="1" applyNumberFormat="1" applyFont="1" applyFill="1" applyBorder="1" applyAlignment="1">
      <alignment horizontal="center" vertical="center"/>
    </xf>
    <xf numFmtId="176" fontId="9" fillId="3" borderId="4" xfId="1" applyNumberFormat="1" applyFont="1" applyFill="1" applyBorder="1" applyAlignment="1">
      <alignment horizontal="center" vertical="center"/>
    </xf>
    <xf numFmtId="176" fontId="9" fillId="3" borderId="5" xfId="1" applyNumberFormat="1" applyFont="1" applyFill="1" applyBorder="1" applyAlignment="1">
      <alignment horizontal="center" vertical="center"/>
    </xf>
    <xf numFmtId="20" fontId="9" fillId="0" borderId="8" xfId="0" applyNumberFormat="1" applyFont="1" applyBorder="1" applyAlignment="1">
      <alignment horizontal="center" vertical="center"/>
    </xf>
    <xf numFmtId="20" fontId="9" fillId="0" borderId="10" xfId="0" applyNumberFormat="1" applyFont="1" applyBorder="1" applyAlignment="1">
      <alignment horizontal="center" vertical="center"/>
    </xf>
    <xf numFmtId="20" fontId="9" fillId="0" borderId="11" xfId="0" applyNumberFormat="1" applyFont="1" applyBorder="1" applyAlignment="1">
      <alignment horizontal="center" vertical="center"/>
    </xf>
    <xf numFmtId="20" fontId="9" fillId="0" borderId="12" xfId="0" applyNumberFormat="1" applyFont="1" applyBorder="1" applyAlignment="1">
      <alignment horizontal="center" vertical="center"/>
    </xf>
    <xf numFmtId="177" fontId="9" fillId="3" borderId="7" xfId="1" applyNumberFormat="1" applyFont="1" applyFill="1" applyBorder="1" applyAlignment="1">
      <alignment horizontal="center" vertical="center"/>
    </xf>
    <xf numFmtId="177" fontId="9" fillId="3" borderId="8" xfId="1" applyNumberFormat="1" applyFont="1" applyFill="1" applyBorder="1" applyAlignment="1">
      <alignment horizontal="center" vertical="center"/>
    </xf>
    <xf numFmtId="177" fontId="9" fillId="3" borderId="9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 wrapText="1"/>
    </xf>
    <xf numFmtId="20" fontId="9" fillId="3" borderId="22" xfId="0" applyNumberFormat="1" applyFont="1" applyFill="1" applyBorder="1" applyAlignment="1">
      <alignment horizontal="center" vertical="center"/>
    </xf>
    <xf numFmtId="20" fontId="9" fillId="3" borderId="23" xfId="0" applyNumberFormat="1" applyFont="1" applyFill="1" applyBorder="1" applyAlignment="1">
      <alignment horizontal="center" vertical="center"/>
    </xf>
    <xf numFmtId="0" fontId="10" fillId="0" borderId="18" xfId="1" applyFont="1" applyBorder="1">
      <alignment vertical="center"/>
    </xf>
    <xf numFmtId="0" fontId="11" fillId="0" borderId="18" xfId="1" applyFont="1" applyBorder="1">
      <alignment vertical="center"/>
    </xf>
    <xf numFmtId="0" fontId="7" fillId="0" borderId="18" xfId="1" applyFont="1" applyBorder="1">
      <alignment vertical="center"/>
    </xf>
    <xf numFmtId="0" fontId="13" fillId="0" borderId="21" xfId="1" applyFont="1" applyBorder="1" applyAlignment="1">
      <alignment horizontal="right" vertical="center"/>
    </xf>
    <xf numFmtId="178" fontId="9" fillId="4" borderId="11" xfId="1" applyNumberFormat="1" applyFont="1" applyFill="1" applyBorder="1" applyAlignment="1">
      <alignment horizontal="center" vertical="center"/>
    </xf>
    <xf numFmtId="178" fontId="9" fillId="4" borderId="9" xfId="1" applyNumberFormat="1" applyFont="1" applyFill="1" applyBorder="1" applyAlignment="1">
      <alignment horizontal="center" vertical="center"/>
    </xf>
    <xf numFmtId="49" fontId="12" fillId="5" borderId="27" xfId="1" applyNumberFormat="1" applyFont="1" applyFill="1" applyBorder="1" applyAlignment="1">
      <alignment horizontal="center" vertical="center" wrapText="1"/>
    </xf>
    <xf numFmtId="20" fontId="9" fillId="0" borderId="30" xfId="0" applyNumberFormat="1" applyFont="1" applyBorder="1" applyAlignment="1">
      <alignment horizontal="center" vertical="center"/>
    </xf>
    <xf numFmtId="178" fontId="9" fillId="5" borderId="29" xfId="1" applyNumberFormat="1" applyFont="1" applyFill="1" applyBorder="1" applyAlignment="1">
      <alignment horizontal="center" vertical="center"/>
    </xf>
    <xf numFmtId="178" fontId="9" fillId="5" borderId="31" xfId="1" applyNumberFormat="1" applyFont="1" applyFill="1" applyBorder="1" applyAlignment="1">
      <alignment horizontal="center" vertical="center"/>
    </xf>
    <xf numFmtId="49" fontId="12" fillId="4" borderId="32" xfId="1" applyNumberFormat="1" applyFont="1" applyFill="1" applyBorder="1" applyAlignment="1">
      <alignment horizontal="center" vertical="center" wrapText="1"/>
    </xf>
    <xf numFmtId="20" fontId="9" fillId="0" borderId="28" xfId="0" applyNumberFormat="1" applyFont="1" applyBorder="1" applyAlignment="1">
      <alignment horizontal="center" vertical="center"/>
    </xf>
    <xf numFmtId="178" fontId="9" fillId="4" borderId="12" xfId="1" applyNumberFormat="1" applyFont="1" applyFill="1" applyBorder="1" applyAlignment="1">
      <alignment horizontal="center" vertical="center"/>
    </xf>
    <xf numFmtId="178" fontId="9" fillId="4" borderId="28" xfId="1" applyNumberFormat="1" applyFont="1" applyFill="1" applyBorder="1" applyAlignment="1">
      <alignment horizontal="center" vertical="center"/>
    </xf>
    <xf numFmtId="20" fontId="9" fillId="0" borderId="9" xfId="0" applyNumberFormat="1" applyFont="1" applyBorder="1" applyAlignment="1">
      <alignment horizontal="center" vertical="center"/>
    </xf>
    <xf numFmtId="49" fontId="12" fillId="4" borderId="34" xfId="1" applyNumberFormat="1" applyFont="1" applyFill="1" applyBorder="1" applyAlignment="1">
      <alignment horizontal="center" vertical="center" wrapText="1"/>
    </xf>
    <xf numFmtId="20" fontId="9" fillId="3" borderId="33" xfId="0" applyNumberFormat="1" applyFont="1" applyFill="1" applyBorder="1" applyAlignment="1">
      <alignment horizontal="center" vertical="center"/>
    </xf>
    <xf numFmtId="178" fontId="9" fillId="4" borderId="22" xfId="1" applyNumberFormat="1" applyFont="1" applyFill="1" applyBorder="1" applyAlignment="1">
      <alignment horizontal="center" vertical="center"/>
    </xf>
    <xf numFmtId="178" fontId="9" fillId="4" borderId="33" xfId="1" applyNumberFormat="1" applyFont="1" applyFill="1" applyBorder="1" applyAlignment="1">
      <alignment horizontal="center" vertical="center"/>
    </xf>
    <xf numFmtId="20" fontId="9" fillId="0" borderId="31" xfId="0" applyNumberFormat="1" applyFont="1" applyBorder="1" applyAlignment="1">
      <alignment horizontal="center" vertical="center"/>
    </xf>
    <xf numFmtId="178" fontId="16" fillId="0" borderId="12" xfId="1" applyNumberFormat="1" applyFont="1" applyBorder="1" applyAlignment="1">
      <alignment horizontal="center" vertical="center"/>
    </xf>
    <xf numFmtId="178" fontId="16" fillId="0" borderId="11" xfId="1" applyNumberFormat="1" applyFont="1" applyBorder="1" applyAlignment="1">
      <alignment horizontal="center" vertical="center"/>
    </xf>
    <xf numFmtId="178" fontId="15" fillId="0" borderId="28" xfId="1" applyNumberFormat="1" applyFont="1" applyBorder="1" applyAlignment="1">
      <alignment horizontal="center" vertical="center"/>
    </xf>
    <xf numFmtId="178" fontId="15" fillId="0" borderId="9" xfId="1" applyNumberFormat="1" applyFont="1" applyBorder="1" applyAlignment="1">
      <alignment horizontal="center" vertical="center"/>
    </xf>
    <xf numFmtId="0" fontId="14" fillId="3" borderId="12" xfId="1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20" fontId="17" fillId="6" borderId="30" xfId="0" applyNumberFormat="1" applyFont="1" applyFill="1" applyBorder="1" applyAlignment="1">
      <alignment horizontal="center" vertical="center"/>
    </xf>
    <xf numFmtId="20" fontId="8" fillId="0" borderId="29" xfId="0" applyNumberFormat="1" applyFont="1" applyBorder="1" applyAlignment="1">
      <alignment horizontal="center" vertical="center"/>
    </xf>
    <xf numFmtId="20" fontId="8" fillId="0" borderId="30" xfId="0" applyNumberFormat="1" applyFont="1" applyBorder="1" applyAlignment="1">
      <alignment horizontal="center" vertical="center"/>
    </xf>
    <xf numFmtId="20" fontId="17" fillId="3" borderId="23" xfId="0" applyNumberFormat="1" applyFont="1" applyFill="1" applyBorder="1" applyAlignment="1">
      <alignment horizontal="center" vertical="center"/>
    </xf>
    <xf numFmtId="176" fontId="9" fillId="6" borderId="4" xfId="1" applyNumberFormat="1" applyFont="1" applyFill="1" applyBorder="1" applyAlignment="1">
      <alignment horizontal="center" vertical="center"/>
    </xf>
    <xf numFmtId="20" fontId="17" fillId="6" borderId="8" xfId="0" applyNumberFormat="1" applyFont="1" applyFill="1" applyBorder="1" applyAlignment="1">
      <alignment horizontal="center" vertical="center"/>
    </xf>
    <xf numFmtId="20" fontId="17" fillId="6" borderId="23" xfId="0" applyNumberFormat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178" fontId="15" fillId="0" borderId="31" xfId="1" applyNumberFormat="1" applyFont="1" applyBorder="1" applyAlignment="1">
      <alignment horizontal="center" vertical="center"/>
    </xf>
    <xf numFmtId="178" fontId="16" fillId="0" borderId="35" xfId="1" applyNumberFormat="1" applyFont="1" applyBorder="1" applyAlignment="1">
      <alignment horizontal="center" vertical="center"/>
    </xf>
    <xf numFmtId="0" fontId="14" fillId="3" borderId="31" xfId="1" applyFont="1" applyFill="1" applyBorder="1" applyAlignment="1">
      <alignment horizontal="center" vertical="center"/>
    </xf>
    <xf numFmtId="20" fontId="17" fillId="0" borderId="10" xfId="0" applyNumberFormat="1" applyFont="1" applyBorder="1" applyAlignment="1">
      <alignment horizontal="center" vertical="center"/>
    </xf>
    <xf numFmtId="20" fontId="17" fillId="0" borderId="8" xfId="0" applyNumberFormat="1" applyFont="1" applyBorder="1" applyAlignment="1">
      <alignment horizontal="center" vertical="center"/>
    </xf>
    <xf numFmtId="20" fontId="17" fillId="0" borderId="30" xfId="0" applyNumberFormat="1" applyFont="1" applyBorder="1" applyAlignment="1">
      <alignment horizontal="center" vertical="center"/>
    </xf>
    <xf numFmtId="20" fontId="9" fillId="0" borderId="36" xfId="0" applyNumberFormat="1" applyFont="1" applyBorder="1" applyAlignment="1">
      <alignment horizontal="center" vertical="center"/>
    </xf>
    <xf numFmtId="20" fontId="17" fillId="6" borderId="36" xfId="0" applyNumberFormat="1" applyFont="1" applyFill="1" applyBorder="1" applyAlignment="1">
      <alignment horizontal="center" vertical="center"/>
    </xf>
    <xf numFmtId="20" fontId="9" fillId="0" borderId="37" xfId="0" applyNumberFormat="1" applyFont="1" applyBorder="1" applyAlignment="1">
      <alignment horizontal="center" vertical="center"/>
    </xf>
    <xf numFmtId="178" fontId="9" fillId="4" borderId="13" xfId="1" applyNumberFormat="1" applyFont="1" applyFill="1" applyBorder="1" applyAlignment="1">
      <alignment horizontal="center" vertical="center"/>
    </xf>
    <xf numFmtId="178" fontId="9" fillId="4" borderId="37" xfId="1" applyNumberFormat="1" applyFont="1" applyFill="1" applyBorder="1" applyAlignment="1">
      <alignment horizontal="center" vertical="center"/>
    </xf>
    <xf numFmtId="176" fontId="9" fillId="3" borderId="38" xfId="1" applyNumberFormat="1" applyFont="1" applyFill="1" applyBorder="1" applyAlignment="1">
      <alignment horizontal="center" vertical="center"/>
    </xf>
    <xf numFmtId="177" fontId="9" fillId="3" borderId="20" xfId="1" applyNumberFormat="1" applyFont="1" applyFill="1" applyBorder="1" applyAlignment="1">
      <alignment horizontal="center" vertical="center"/>
    </xf>
    <xf numFmtId="177" fontId="9" fillId="3" borderId="39" xfId="1" applyNumberFormat="1" applyFont="1" applyFill="1" applyBorder="1" applyAlignment="1">
      <alignment horizontal="center" vertical="center"/>
    </xf>
    <xf numFmtId="177" fontId="9" fillId="6" borderId="39" xfId="1" applyNumberFormat="1" applyFont="1" applyFill="1" applyBorder="1" applyAlignment="1">
      <alignment horizontal="center" vertical="center"/>
    </xf>
    <xf numFmtId="177" fontId="9" fillId="3" borderId="1" xfId="1" applyNumberFormat="1" applyFont="1" applyFill="1" applyBorder="1" applyAlignment="1">
      <alignment horizontal="center" vertical="center"/>
    </xf>
    <xf numFmtId="20" fontId="8" fillId="0" borderId="10" xfId="0" applyNumberFormat="1" applyFont="1" applyBorder="1" applyAlignment="1">
      <alignment horizontal="center" vertical="center"/>
    </xf>
    <xf numFmtId="20" fontId="8" fillId="0" borderId="15" xfId="0" applyNumberFormat="1" applyFont="1" applyBorder="1" applyAlignment="1">
      <alignment horizontal="center" vertical="center"/>
    </xf>
    <xf numFmtId="55" fontId="6" fillId="2" borderId="25" xfId="1" applyNumberFormat="1" applyFont="1" applyFill="1" applyBorder="1" applyAlignment="1">
      <alignment horizontal="center" vertical="center"/>
    </xf>
    <xf numFmtId="55" fontId="6" fillId="2" borderId="26" xfId="1" applyNumberFormat="1" applyFont="1" applyFill="1" applyBorder="1" applyAlignment="1">
      <alignment horizontal="center" vertical="center"/>
    </xf>
    <xf numFmtId="55" fontId="6" fillId="2" borderId="24" xfId="1" applyNumberFormat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55" fontId="8" fillId="3" borderId="3" xfId="1" applyNumberFormat="1" applyFont="1" applyFill="1" applyBorder="1" applyAlignment="1">
      <alignment horizontal="center" vertical="center"/>
    </xf>
    <xf numFmtId="55" fontId="8" fillId="3" borderId="6" xfId="1" applyNumberFormat="1" applyFont="1" applyFill="1" applyBorder="1" applyAlignment="1">
      <alignment horizontal="center" vertical="center"/>
    </xf>
    <xf numFmtId="0" fontId="18" fillId="3" borderId="32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2" fillId="3" borderId="25" xfId="1" applyFill="1" applyBorder="1" applyAlignment="1">
      <alignment vertical="center" shrinkToFit="1"/>
    </xf>
    <xf numFmtId="0" fontId="2" fillId="3" borderId="24" xfId="1" applyFill="1" applyBorder="1" applyAlignment="1">
      <alignment vertical="center" shrinkToFit="1"/>
    </xf>
    <xf numFmtId="0" fontId="2" fillId="3" borderId="17" xfId="1" applyFill="1" applyBorder="1" applyAlignment="1">
      <alignment vertical="center" shrinkToFit="1"/>
    </xf>
    <xf numFmtId="0" fontId="2" fillId="3" borderId="21" xfId="1" applyFill="1" applyBorder="1" applyAlignment="1">
      <alignment vertical="center" shrinkToFit="1"/>
    </xf>
    <xf numFmtId="0" fontId="9" fillId="3" borderId="17" xfId="1" applyFont="1" applyFill="1" applyBorder="1" applyAlignment="1">
      <alignment horizontal="center" vertical="center"/>
    </xf>
    <xf numFmtId="0" fontId="9" fillId="3" borderId="18" xfId="1" applyFont="1" applyFill="1" applyBorder="1" applyAlignment="1">
      <alignment horizontal="center"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20" fontId="8" fillId="0" borderId="28" xfId="0" applyNumberFormat="1" applyFont="1" applyBorder="1" applyAlignment="1">
      <alignment horizontal="center" vertical="center"/>
    </xf>
    <xf numFmtId="20" fontId="8" fillId="0" borderId="16" xfId="0" applyNumberFormat="1" applyFont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14" fillId="3" borderId="24" xfId="1" applyFont="1" applyFill="1" applyBorder="1" applyAlignment="1">
      <alignment horizontal="center" vertical="center"/>
    </xf>
    <xf numFmtId="0" fontId="14" fillId="3" borderId="17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14" fillId="3" borderId="26" xfId="1" applyFont="1" applyFill="1" applyBorder="1" applyAlignment="1">
      <alignment horizontal="center" vertical="center"/>
    </xf>
    <xf numFmtId="0" fontId="14" fillId="3" borderId="18" xfId="1" applyFont="1" applyFill="1" applyBorder="1" applyAlignment="1">
      <alignment horizontal="center" vertical="center"/>
    </xf>
    <xf numFmtId="0" fontId="16" fillId="3" borderId="12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0" fontId="15" fillId="3" borderId="17" xfId="1" applyFont="1" applyFill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2" fillId="6" borderId="10" xfId="1" applyFill="1" applyBorder="1">
      <alignment vertical="center"/>
    </xf>
    <xf numFmtId="0" fontId="2" fillId="6" borderId="15" xfId="1" applyFill="1" applyBorder="1">
      <alignment vertical="center"/>
    </xf>
    <xf numFmtId="0" fontId="9" fillId="3" borderId="14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379D0CB7-9487-437D-A62B-5082A06503F0}"/>
  </cellStyles>
  <dxfs count="6"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27373784159337E-2"/>
          <c:y val="4.4982799009729228E-2"/>
          <c:w val="0.84367466419638726"/>
          <c:h val="0.80262722895483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'勉強時間集計表(グラフあり)'!$B$49:$C$49</c:f>
              <c:strCache>
                <c:ptCount val="2"/>
                <c:pt idx="0">
                  <c:v>合計時間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'勉強時間集計表(グラフあり)'!$D$47:$H$47</c:f>
              <c:strCache>
                <c:ptCount val="5"/>
                <c:pt idx="0">
                  <c:v>先月</c:v>
                </c:pt>
                <c:pt idx="1">
                  <c:v>第1週</c:v>
                </c:pt>
                <c:pt idx="2">
                  <c:v>第2週</c:v>
                </c:pt>
                <c:pt idx="3">
                  <c:v>第3週</c:v>
                </c:pt>
                <c:pt idx="4">
                  <c:v>第4週</c:v>
                </c:pt>
              </c:strCache>
            </c:strRef>
          </c:cat>
          <c:val>
            <c:numRef>
              <c:f>'勉強時間集計表(グラフあり)'!$D$49:$H$49</c:f>
              <c:numCache>
                <c:formatCode>[h]:mm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1-4B55-AF00-1FBF2D9D8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4822431"/>
        <c:axId val="1664818591"/>
        <c:extLst/>
      </c:barChart>
      <c:lineChart>
        <c:grouping val="standard"/>
        <c:varyColors val="0"/>
        <c:ser>
          <c:idx val="2"/>
          <c:order val="1"/>
          <c:tx>
            <c:strRef>
              <c:f>'勉強時間集計表(グラフあり)'!$B$50:$C$50</c:f>
              <c:strCache>
                <c:ptCount val="2"/>
                <c:pt idx="0">
                  <c:v>平均時間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'勉強時間集計表(グラフあり)'!$D$47:$H$47</c:f>
              <c:strCache>
                <c:ptCount val="5"/>
                <c:pt idx="0">
                  <c:v>先月</c:v>
                </c:pt>
                <c:pt idx="1">
                  <c:v>第1週</c:v>
                </c:pt>
                <c:pt idx="2">
                  <c:v>第2週</c:v>
                </c:pt>
                <c:pt idx="3">
                  <c:v>第3週</c:v>
                </c:pt>
                <c:pt idx="4">
                  <c:v>第4週</c:v>
                </c:pt>
              </c:strCache>
            </c:strRef>
          </c:cat>
          <c:val>
            <c:numRef>
              <c:f>'勉強時間集計表(グラフあり)'!$D$50:$H$50</c:f>
              <c:numCache>
                <c:formatCode>[h]:mm</c:formatCode>
                <c:ptCount val="5"/>
                <c:pt idx="0">
                  <c:v>0.41666666666666669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1-4B55-AF00-1FBF2D9D8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917343"/>
        <c:axId val="1539913023"/>
      </c:lineChart>
      <c:catAx>
        <c:axId val="166482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664818591"/>
        <c:crosses val="autoZero"/>
        <c:auto val="1"/>
        <c:lblAlgn val="ctr"/>
        <c:lblOffset val="100"/>
        <c:noMultiLvlLbl val="0"/>
      </c:catAx>
      <c:valAx>
        <c:axId val="1664818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664822431"/>
        <c:crosses val="autoZero"/>
        <c:crossBetween val="between"/>
      </c:valAx>
      <c:valAx>
        <c:axId val="1539913023"/>
        <c:scaling>
          <c:orientation val="minMax"/>
        </c:scaling>
        <c:delete val="0"/>
        <c:axPos val="r"/>
        <c:numFmt formatCode="[h]:mm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539917343"/>
        <c:crosses val="max"/>
        <c:crossBetween val="between"/>
      </c:valAx>
      <c:catAx>
        <c:axId val="153991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99130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27373784159337E-2"/>
          <c:y val="4.4982799009729228E-2"/>
          <c:w val="0.84367466419638726"/>
          <c:h val="0.80262722895483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'勉強時間集計表(見本)'!$B$49:$C$49</c:f>
              <c:strCache>
                <c:ptCount val="2"/>
                <c:pt idx="0">
                  <c:v>合計時間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'勉強時間集計表(見本)'!$D$47:$H$47</c:f>
              <c:strCache>
                <c:ptCount val="5"/>
                <c:pt idx="0">
                  <c:v>先月</c:v>
                </c:pt>
                <c:pt idx="1">
                  <c:v>第1週</c:v>
                </c:pt>
                <c:pt idx="2">
                  <c:v>第2週</c:v>
                </c:pt>
                <c:pt idx="3">
                  <c:v>第3週</c:v>
                </c:pt>
                <c:pt idx="4">
                  <c:v>第4週</c:v>
                </c:pt>
              </c:strCache>
            </c:strRef>
          </c:cat>
          <c:val>
            <c:numRef>
              <c:f>'勉強時間集計表(見本)'!$D$49:$H$49</c:f>
              <c:numCache>
                <c:formatCode>[h]:mm</c:formatCode>
                <c:ptCount val="5"/>
                <c:pt idx="1">
                  <c:v>0.30694444444444441</c:v>
                </c:pt>
                <c:pt idx="2">
                  <c:v>0.73750000000000004</c:v>
                </c:pt>
                <c:pt idx="3">
                  <c:v>0.6347222222222223</c:v>
                </c:pt>
                <c:pt idx="4">
                  <c:v>1.0527777777777778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7-40A2-9256-67805CD3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4822431"/>
        <c:axId val="1664818591"/>
        <c:extLst/>
      </c:barChart>
      <c:lineChart>
        <c:grouping val="standard"/>
        <c:varyColors val="0"/>
        <c:ser>
          <c:idx val="2"/>
          <c:order val="1"/>
          <c:tx>
            <c:strRef>
              <c:f>'勉強時間集計表(見本)'!$B$50:$C$50</c:f>
              <c:strCache>
                <c:ptCount val="2"/>
                <c:pt idx="0">
                  <c:v>平均時間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'勉強時間集計表(見本)'!$D$47:$H$47</c:f>
              <c:strCache>
                <c:ptCount val="5"/>
                <c:pt idx="0">
                  <c:v>先月</c:v>
                </c:pt>
                <c:pt idx="1">
                  <c:v>第1週</c:v>
                </c:pt>
                <c:pt idx="2">
                  <c:v>第2週</c:v>
                </c:pt>
                <c:pt idx="3">
                  <c:v>第3週</c:v>
                </c:pt>
                <c:pt idx="4">
                  <c:v>第4週</c:v>
                </c:pt>
              </c:strCache>
            </c:strRef>
          </c:cat>
          <c:val>
            <c:numRef>
              <c:f>'勉強時間集計表(見本)'!$D$50:$H$50</c:f>
              <c:numCache>
                <c:formatCode>[h]:mm</c:formatCode>
                <c:ptCount val="5"/>
                <c:pt idx="1">
                  <c:v>6.1388888888888882E-2</c:v>
                </c:pt>
                <c:pt idx="2">
                  <c:v>0.12291666666666667</c:v>
                </c:pt>
                <c:pt idx="3">
                  <c:v>9.0674603174603186E-2</c:v>
                </c:pt>
                <c:pt idx="4">
                  <c:v>0.15039682539682539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7-40A2-9256-67805CD3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917343"/>
        <c:axId val="1539913023"/>
      </c:lineChart>
      <c:catAx>
        <c:axId val="166482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664818591"/>
        <c:crosses val="autoZero"/>
        <c:auto val="1"/>
        <c:lblAlgn val="ctr"/>
        <c:lblOffset val="100"/>
        <c:noMultiLvlLbl val="0"/>
      </c:catAx>
      <c:valAx>
        <c:axId val="1664818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664822431"/>
        <c:crosses val="autoZero"/>
        <c:crossBetween val="between"/>
      </c:valAx>
      <c:valAx>
        <c:axId val="1539913023"/>
        <c:scaling>
          <c:orientation val="minMax"/>
        </c:scaling>
        <c:delete val="0"/>
        <c:axPos val="r"/>
        <c:numFmt formatCode="[h]:mm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539917343"/>
        <c:crosses val="max"/>
        <c:crossBetween val="between"/>
      </c:valAx>
      <c:catAx>
        <c:axId val="153991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99130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36</xdr:row>
      <xdr:rowOff>84666</xdr:rowOff>
    </xdr:from>
    <xdr:to>
      <xdr:col>8</xdr:col>
      <xdr:colOff>321733</xdr:colOff>
      <xdr:row>45</xdr:row>
      <xdr:rowOff>165100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E5A74A1-68B6-4D70-B764-5B25DA76F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36</xdr:row>
      <xdr:rowOff>84666</xdr:rowOff>
    </xdr:from>
    <xdr:to>
      <xdr:col>8</xdr:col>
      <xdr:colOff>321733</xdr:colOff>
      <xdr:row>45</xdr:row>
      <xdr:rowOff>165100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DA7066B-3E48-49CA-B60D-6B9EDF061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97A3B-0B15-4E28-B0BF-35BE9C1C014E}">
  <sheetPr>
    <pageSetUpPr fitToPage="1"/>
  </sheetPr>
  <dimension ref="A1:J36"/>
  <sheetViews>
    <sheetView showGridLines="0" tabSelected="1" view="pageBreakPreview" zoomScale="90" zoomScaleNormal="100" zoomScaleSheetLayoutView="90" workbookViewId="0">
      <selection activeCell="M15" sqref="M15"/>
    </sheetView>
  </sheetViews>
  <sheetFormatPr defaultRowHeight="15" x14ac:dyDescent="0.45"/>
  <cols>
    <col min="1" max="1" width="3.69921875" style="1" customWidth="1"/>
    <col min="2" max="3" width="4.59765625" style="1" customWidth="1"/>
    <col min="4" max="9" width="12" style="1" customWidth="1"/>
    <col min="10" max="10" width="36.59765625" style="2" customWidth="1"/>
    <col min="11" max="197" width="8.796875" style="2"/>
    <col min="198" max="198" width="3.69921875" style="2" customWidth="1"/>
    <col min="199" max="200" width="4.59765625" style="2" customWidth="1"/>
    <col min="201" max="223" width="3.5" style="2" customWidth="1"/>
    <col min="224" max="453" width="8.796875" style="2"/>
    <col min="454" max="454" width="3.69921875" style="2" customWidth="1"/>
    <col min="455" max="456" width="4.59765625" style="2" customWidth="1"/>
    <col min="457" max="479" width="3.5" style="2" customWidth="1"/>
    <col min="480" max="709" width="8.796875" style="2"/>
    <col min="710" max="710" width="3.69921875" style="2" customWidth="1"/>
    <col min="711" max="712" width="4.59765625" style="2" customWidth="1"/>
    <col min="713" max="735" width="3.5" style="2" customWidth="1"/>
    <col min="736" max="965" width="8.796875" style="2"/>
    <col min="966" max="966" width="3.69921875" style="2" customWidth="1"/>
    <col min="967" max="968" width="4.59765625" style="2" customWidth="1"/>
    <col min="969" max="991" width="3.5" style="2" customWidth="1"/>
    <col min="992" max="1221" width="8.796875" style="2"/>
    <col min="1222" max="1222" width="3.69921875" style="2" customWidth="1"/>
    <col min="1223" max="1224" width="4.59765625" style="2" customWidth="1"/>
    <col min="1225" max="1247" width="3.5" style="2" customWidth="1"/>
    <col min="1248" max="1477" width="8.796875" style="2"/>
    <col min="1478" max="1478" width="3.69921875" style="2" customWidth="1"/>
    <col min="1479" max="1480" width="4.59765625" style="2" customWidth="1"/>
    <col min="1481" max="1503" width="3.5" style="2" customWidth="1"/>
    <col min="1504" max="1733" width="8.796875" style="2"/>
    <col min="1734" max="1734" width="3.69921875" style="2" customWidth="1"/>
    <col min="1735" max="1736" width="4.59765625" style="2" customWidth="1"/>
    <col min="1737" max="1759" width="3.5" style="2" customWidth="1"/>
    <col min="1760" max="1989" width="8.796875" style="2"/>
    <col min="1990" max="1990" width="3.69921875" style="2" customWidth="1"/>
    <col min="1991" max="1992" width="4.59765625" style="2" customWidth="1"/>
    <col min="1993" max="2015" width="3.5" style="2" customWidth="1"/>
    <col min="2016" max="2245" width="8.796875" style="2"/>
    <col min="2246" max="2246" width="3.69921875" style="2" customWidth="1"/>
    <col min="2247" max="2248" width="4.59765625" style="2" customWidth="1"/>
    <col min="2249" max="2271" width="3.5" style="2" customWidth="1"/>
    <col min="2272" max="2501" width="8.796875" style="2"/>
    <col min="2502" max="2502" width="3.69921875" style="2" customWidth="1"/>
    <col min="2503" max="2504" width="4.59765625" style="2" customWidth="1"/>
    <col min="2505" max="2527" width="3.5" style="2" customWidth="1"/>
    <col min="2528" max="2757" width="8.796875" style="2"/>
    <col min="2758" max="2758" width="3.69921875" style="2" customWidth="1"/>
    <col min="2759" max="2760" width="4.59765625" style="2" customWidth="1"/>
    <col min="2761" max="2783" width="3.5" style="2" customWidth="1"/>
    <col min="2784" max="3013" width="8.796875" style="2"/>
    <col min="3014" max="3014" width="3.69921875" style="2" customWidth="1"/>
    <col min="3015" max="3016" width="4.59765625" style="2" customWidth="1"/>
    <col min="3017" max="3039" width="3.5" style="2" customWidth="1"/>
    <col min="3040" max="3269" width="8.796875" style="2"/>
    <col min="3270" max="3270" width="3.69921875" style="2" customWidth="1"/>
    <col min="3271" max="3272" width="4.59765625" style="2" customWidth="1"/>
    <col min="3273" max="3295" width="3.5" style="2" customWidth="1"/>
    <col min="3296" max="3525" width="8.796875" style="2"/>
    <col min="3526" max="3526" width="3.69921875" style="2" customWidth="1"/>
    <col min="3527" max="3528" width="4.59765625" style="2" customWidth="1"/>
    <col min="3529" max="3551" width="3.5" style="2" customWidth="1"/>
    <col min="3552" max="3781" width="8.796875" style="2"/>
    <col min="3782" max="3782" width="3.69921875" style="2" customWidth="1"/>
    <col min="3783" max="3784" width="4.59765625" style="2" customWidth="1"/>
    <col min="3785" max="3807" width="3.5" style="2" customWidth="1"/>
    <col min="3808" max="4037" width="8.796875" style="2"/>
    <col min="4038" max="4038" width="3.69921875" style="2" customWidth="1"/>
    <col min="4039" max="4040" width="4.59765625" style="2" customWidth="1"/>
    <col min="4041" max="4063" width="3.5" style="2" customWidth="1"/>
    <col min="4064" max="4293" width="8.796875" style="2"/>
    <col min="4294" max="4294" width="3.69921875" style="2" customWidth="1"/>
    <col min="4295" max="4296" width="4.59765625" style="2" customWidth="1"/>
    <col min="4297" max="4319" width="3.5" style="2" customWidth="1"/>
    <col min="4320" max="4549" width="8.796875" style="2"/>
    <col min="4550" max="4550" width="3.69921875" style="2" customWidth="1"/>
    <col min="4551" max="4552" width="4.59765625" style="2" customWidth="1"/>
    <col min="4553" max="4575" width="3.5" style="2" customWidth="1"/>
    <col min="4576" max="4805" width="8.796875" style="2"/>
    <col min="4806" max="4806" width="3.69921875" style="2" customWidth="1"/>
    <col min="4807" max="4808" width="4.59765625" style="2" customWidth="1"/>
    <col min="4809" max="4831" width="3.5" style="2" customWidth="1"/>
    <col min="4832" max="5061" width="8.796875" style="2"/>
    <col min="5062" max="5062" width="3.69921875" style="2" customWidth="1"/>
    <col min="5063" max="5064" width="4.59765625" style="2" customWidth="1"/>
    <col min="5065" max="5087" width="3.5" style="2" customWidth="1"/>
    <col min="5088" max="5317" width="8.796875" style="2"/>
    <col min="5318" max="5318" width="3.69921875" style="2" customWidth="1"/>
    <col min="5319" max="5320" width="4.59765625" style="2" customWidth="1"/>
    <col min="5321" max="5343" width="3.5" style="2" customWidth="1"/>
    <col min="5344" max="5573" width="8.796875" style="2"/>
    <col min="5574" max="5574" width="3.69921875" style="2" customWidth="1"/>
    <col min="5575" max="5576" width="4.59765625" style="2" customWidth="1"/>
    <col min="5577" max="5599" width="3.5" style="2" customWidth="1"/>
    <col min="5600" max="5829" width="8.796875" style="2"/>
    <col min="5830" max="5830" width="3.69921875" style="2" customWidth="1"/>
    <col min="5831" max="5832" width="4.59765625" style="2" customWidth="1"/>
    <col min="5833" max="5855" width="3.5" style="2" customWidth="1"/>
    <col min="5856" max="6085" width="8.796875" style="2"/>
    <col min="6086" max="6086" width="3.69921875" style="2" customWidth="1"/>
    <col min="6087" max="6088" width="4.59765625" style="2" customWidth="1"/>
    <col min="6089" max="6111" width="3.5" style="2" customWidth="1"/>
    <col min="6112" max="6341" width="8.796875" style="2"/>
    <col min="6342" max="6342" width="3.69921875" style="2" customWidth="1"/>
    <col min="6343" max="6344" width="4.59765625" style="2" customWidth="1"/>
    <col min="6345" max="6367" width="3.5" style="2" customWidth="1"/>
    <col min="6368" max="6597" width="8.796875" style="2"/>
    <col min="6598" max="6598" width="3.69921875" style="2" customWidth="1"/>
    <col min="6599" max="6600" width="4.59765625" style="2" customWidth="1"/>
    <col min="6601" max="6623" width="3.5" style="2" customWidth="1"/>
    <col min="6624" max="6853" width="8.796875" style="2"/>
    <col min="6854" max="6854" width="3.69921875" style="2" customWidth="1"/>
    <col min="6855" max="6856" width="4.59765625" style="2" customWidth="1"/>
    <col min="6857" max="6879" width="3.5" style="2" customWidth="1"/>
    <col min="6880" max="7109" width="8.796875" style="2"/>
    <col min="7110" max="7110" width="3.69921875" style="2" customWidth="1"/>
    <col min="7111" max="7112" width="4.59765625" style="2" customWidth="1"/>
    <col min="7113" max="7135" width="3.5" style="2" customWidth="1"/>
    <col min="7136" max="7365" width="8.796875" style="2"/>
    <col min="7366" max="7366" width="3.69921875" style="2" customWidth="1"/>
    <col min="7367" max="7368" width="4.59765625" style="2" customWidth="1"/>
    <col min="7369" max="7391" width="3.5" style="2" customWidth="1"/>
    <col min="7392" max="7621" width="8.796875" style="2"/>
    <col min="7622" max="7622" width="3.69921875" style="2" customWidth="1"/>
    <col min="7623" max="7624" width="4.59765625" style="2" customWidth="1"/>
    <col min="7625" max="7647" width="3.5" style="2" customWidth="1"/>
    <col min="7648" max="7877" width="8.796875" style="2"/>
    <col min="7878" max="7878" width="3.69921875" style="2" customWidth="1"/>
    <col min="7879" max="7880" width="4.59765625" style="2" customWidth="1"/>
    <col min="7881" max="7903" width="3.5" style="2" customWidth="1"/>
    <col min="7904" max="8133" width="8.796875" style="2"/>
    <col min="8134" max="8134" width="3.69921875" style="2" customWidth="1"/>
    <col min="8135" max="8136" width="4.59765625" style="2" customWidth="1"/>
    <col min="8137" max="8159" width="3.5" style="2" customWidth="1"/>
    <col min="8160" max="8389" width="8.796875" style="2"/>
    <col min="8390" max="8390" width="3.69921875" style="2" customWidth="1"/>
    <col min="8391" max="8392" width="4.59765625" style="2" customWidth="1"/>
    <col min="8393" max="8415" width="3.5" style="2" customWidth="1"/>
    <col min="8416" max="8645" width="8.796875" style="2"/>
    <col min="8646" max="8646" width="3.69921875" style="2" customWidth="1"/>
    <col min="8647" max="8648" width="4.59765625" style="2" customWidth="1"/>
    <col min="8649" max="8671" width="3.5" style="2" customWidth="1"/>
    <col min="8672" max="8901" width="8.796875" style="2"/>
    <col min="8902" max="8902" width="3.69921875" style="2" customWidth="1"/>
    <col min="8903" max="8904" width="4.59765625" style="2" customWidth="1"/>
    <col min="8905" max="8927" width="3.5" style="2" customWidth="1"/>
    <col min="8928" max="9157" width="8.796875" style="2"/>
    <col min="9158" max="9158" width="3.69921875" style="2" customWidth="1"/>
    <col min="9159" max="9160" width="4.59765625" style="2" customWidth="1"/>
    <col min="9161" max="9183" width="3.5" style="2" customWidth="1"/>
    <col min="9184" max="9413" width="8.796875" style="2"/>
    <col min="9414" max="9414" width="3.69921875" style="2" customWidth="1"/>
    <col min="9415" max="9416" width="4.59765625" style="2" customWidth="1"/>
    <col min="9417" max="9439" width="3.5" style="2" customWidth="1"/>
    <col min="9440" max="9669" width="8.796875" style="2"/>
    <col min="9670" max="9670" width="3.69921875" style="2" customWidth="1"/>
    <col min="9671" max="9672" width="4.59765625" style="2" customWidth="1"/>
    <col min="9673" max="9695" width="3.5" style="2" customWidth="1"/>
    <col min="9696" max="9925" width="8.796875" style="2"/>
    <col min="9926" max="9926" width="3.69921875" style="2" customWidth="1"/>
    <col min="9927" max="9928" width="4.59765625" style="2" customWidth="1"/>
    <col min="9929" max="9951" width="3.5" style="2" customWidth="1"/>
    <col min="9952" max="10181" width="8.796875" style="2"/>
    <col min="10182" max="10182" width="3.69921875" style="2" customWidth="1"/>
    <col min="10183" max="10184" width="4.59765625" style="2" customWidth="1"/>
    <col min="10185" max="10207" width="3.5" style="2" customWidth="1"/>
    <col min="10208" max="10437" width="8.796875" style="2"/>
    <col min="10438" max="10438" width="3.69921875" style="2" customWidth="1"/>
    <col min="10439" max="10440" width="4.59765625" style="2" customWidth="1"/>
    <col min="10441" max="10463" width="3.5" style="2" customWidth="1"/>
    <col min="10464" max="10693" width="8.796875" style="2"/>
    <col min="10694" max="10694" width="3.69921875" style="2" customWidth="1"/>
    <col min="10695" max="10696" width="4.59765625" style="2" customWidth="1"/>
    <col min="10697" max="10719" width="3.5" style="2" customWidth="1"/>
    <col min="10720" max="10949" width="8.796875" style="2"/>
    <col min="10950" max="10950" width="3.69921875" style="2" customWidth="1"/>
    <col min="10951" max="10952" width="4.59765625" style="2" customWidth="1"/>
    <col min="10953" max="10975" width="3.5" style="2" customWidth="1"/>
    <col min="10976" max="11205" width="8.796875" style="2"/>
    <col min="11206" max="11206" width="3.69921875" style="2" customWidth="1"/>
    <col min="11207" max="11208" width="4.59765625" style="2" customWidth="1"/>
    <col min="11209" max="11231" width="3.5" style="2" customWidth="1"/>
    <col min="11232" max="11461" width="8.796875" style="2"/>
    <col min="11462" max="11462" width="3.69921875" style="2" customWidth="1"/>
    <col min="11463" max="11464" width="4.59765625" style="2" customWidth="1"/>
    <col min="11465" max="11487" width="3.5" style="2" customWidth="1"/>
    <col min="11488" max="11717" width="8.796875" style="2"/>
    <col min="11718" max="11718" width="3.69921875" style="2" customWidth="1"/>
    <col min="11719" max="11720" width="4.59765625" style="2" customWidth="1"/>
    <col min="11721" max="11743" width="3.5" style="2" customWidth="1"/>
    <col min="11744" max="11973" width="8.796875" style="2"/>
    <col min="11974" max="11974" width="3.69921875" style="2" customWidth="1"/>
    <col min="11975" max="11976" width="4.59765625" style="2" customWidth="1"/>
    <col min="11977" max="11999" width="3.5" style="2" customWidth="1"/>
    <col min="12000" max="12229" width="8.796875" style="2"/>
    <col min="12230" max="12230" width="3.69921875" style="2" customWidth="1"/>
    <col min="12231" max="12232" width="4.59765625" style="2" customWidth="1"/>
    <col min="12233" max="12255" width="3.5" style="2" customWidth="1"/>
    <col min="12256" max="12485" width="8.796875" style="2"/>
    <col min="12486" max="12486" width="3.69921875" style="2" customWidth="1"/>
    <col min="12487" max="12488" width="4.59765625" style="2" customWidth="1"/>
    <col min="12489" max="12511" width="3.5" style="2" customWidth="1"/>
    <col min="12512" max="12741" width="8.796875" style="2"/>
    <col min="12742" max="12742" width="3.69921875" style="2" customWidth="1"/>
    <col min="12743" max="12744" width="4.59765625" style="2" customWidth="1"/>
    <col min="12745" max="12767" width="3.5" style="2" customWidth="1"/>
    <col min="12768" max="12997" width="8.796875" style="2"/>
    <col min="12998" max="12998" width="3.69921875" style="2" customWidth="1"/>
    <col min="12999" max="13000" width="4.59765625" style="2" customWidth="1"/>
    <col min="13001" max="13023" width="3.5" style="2" customWidth="1"/>
    <col min="13024" max="13253" width="8.796875" style="2"/>
    <col min="13254" max="13254" width="3.69921875" style="2" customWidth="1"/>
    <col min="13255" max="13256" width="4.59765625" style="2" customWidth="1"/>
    <col min="13257" max="13279" width="3.5" style="2" customWidth="1"/>
    <col min="13280" max="13509" width="8.796875" style="2"/>
    <col min="13510" max="13510" width="3.69921875" style="2" customWidth="1"/>
    <col min="13511" max="13512" width="4.59765625" style="2" customWidth="1"/>
    <col min="13513" max="13535" width="3.5" style="2" customWidth="1"/>
    <col min="13536" max="13765" width="8.796875" style="2"/>
    <col min="13766" max="13766" width="3.69921875" style="2" customWidth="1"/>
    <col min="13767" max="13768" width="4.59765625" style="2" customWidth="1"/>
    <col min="13769" max="13791" width="3.5" style="2" customWidth="1"/>
    <col min="13792" max="14021" width="8.796875" style="2"/>
    <col min="14022" max="14022" width="3.69921875" style="2" customWidth="1"/>
    <col min="14023" max="14024" width="4.59765625" style="2" customWidth="1"/>
    <col min="14025" max="14047" width="3.5" style="2" customWidth="1"/>
    <col min="14048" max="14277" width="8.796875" style="2"/>
    <col min="14278" max="14278" width="3.69921875" style="2" customWidth="1"/>
    <col min="14279" max="14280" width="4.59765625" style="2" customWidth="1"/>
    <col min="14281" max="14303" width="3.5" style="2" customWidth="1"/>
    <col min="14304" max="14533" width="8.796875" style="2"/>
    <col min="14534" max="14534" width="3.69921875" style="2" customWidth="1"/>
    <col min="14535" max="14536" width="4.59765625" style="2" customWidth="1"/>
    <col min="14537" max="14559" width="3.5" style="2" customWidth="1"/>
    <col min="14560" max="14789" width="8.796875" style="2"/>
    <col min="14790" max="14790" width="3.69921875" style="2" customWidth="1"/>
    <col min="14791" max="14792" width="4.59765625" style="2" customWidth="1"/>
    <col min="14793" max="14815" width="3.5" style="2" customWidth="1"/>
    <col min="14816" max="15045" width="8.796875" style="2"/>
    <col min="15046" max="15046" width="3.69921875" style="2" customWidth="1"/>
    <col min="15047" max="15048" width="4.59765625" style="2" customWidth="1"/>
    <col min="15049" max="15071" width="3.5" style="2" customWidth="1"/>
    <col min="15072" max="15301" width="8.796875" style="2"/>
    <col min="15302" max="15302" width="3.69921875" style="2" customWidth="1"/>
    <col min="15303" max="15304" width="4.59765625" style="2" customWidth="1"/>
    <col min="15305" max="15327" width="3.5" style="2" customWidth="1"/>
    <col min="15328" max="15557" width="8.796875" style="2"/>
    <col min="15558" max="15558" width="3.69921875" style="2" customWidth="1"/>
    <col min="15559" max="15560" width="4.59765625" style="2" customWidth="1"/>
    <col min="15561" max="15583" width="3.5" style="2" customWidth="1"/>
    <col min="15584" max="15813" width="8.796875" style="2"/>
    <col min="15814" max="15814" width="3.69921875" style="2" customWidth="1"/>
    <col min="15815" max="15816" width="4.59765625" style="2" customWidth="1"/>
    <col min="15817" max="15839" width="3.5" style="2" customWidth="1"/>
    <col min="15840" max="16069" width="8.796875" style="2"/>
    <col min="16070" max="16070" width="3.69921875" style="2" customWidth="1"/>
    <col min="16071" max="16072" width="4.59765625" style="2" customWidth="1"/>
    <col min="16073" max="16095" width="3.5" style="2" customWidth="1"/>
    <col min="16096" max="16374" width="8.796875" style="2"/>
    <col min="16375" max="16384" width="9" style="2" customWidth="1"/>
  </cols>
  <sheetData>
    <row r="1" spans="2:10" s="1" customFormat="1" ht="22.5" customHeight="1" x14ac:dyDescent="0.45">
      <c r="B1" s="72" t="s">
        <v>4</v>
      </c>
      <c r="C1" s="73"/>
      <c r="D1" s="73"/>
      <c r="E1" s="73"/>
      <c r="F1" s="73"/>
      <c r="G1" s="73"/>
      <c r="H1" s="73"/>
      <c r="I1" s="73"/>
      <c r="J1" s="74"/>
    </row>
    <row r="2" spans="2:10" s="1" customFormat="1" ht="21" customHeight="1" thickBot="1" x14ac:dyDescent="0.5">
      <c r="B2" s="75">
        <v>2026</v>
      </c>
      <c r="C2" s="76"/>
      <c r="D2" s="17" t="s">
        <v>1</v>
      </c>
      <c r="E2" s="17">
        <v>3</v>
      </c>
      <c r="F2" s="18" t="s">
        <v>17</v>
      </c>
      <c r="G2" s="19"/>
      <c r="H2" s="18"/>
      <c r="I2" s="18"/>
      <c r="J2" s="20"/>
    </row>
    <row r="3" spans="2:10" ht="31.5" customHeight="1" thickBot="1" x14ac:dyDescent="0.5">
      <c r="B3" s="77" t="s">
        <v>2</v>
      </c>
      <c r="C3" s="78"/>
      <c r="D3" s="27" t="s">
        <v>30</v>
      </c>
      <c r="E3" s="14" t="s">
        <v>19</v>
      </c>
      <c r="F3" s="14" t="s">
        <v>5</v>
      </c>
      <c r="G3" s="32" t="s">
        <v>3</v>
      </c>
      <c r="H3" s="23" t="s">
        <v>20</v>
      </c>
      <c r="I3" s="79" t="s">
        <v>0</v>
      </c>
      <c r="J3" s="80"/>
    </row>
    <row r="4" spans="2:10" s="1" customFormat="1" ht="19.8" customHeight="1" x14ac:dyDescent="0.45">
      <c r="B4" s="4">
        <f>DATE(B2,E2,1)</f>
        <v>46082</v>
      </c>
      <c r="C4" s="11">
        <f>+B4</f>
        <v>46082</v>
      </c>
      <c r="D4" s="10"/>
      <c r="E4" s="9"/>
      <c r="F4" s="9"/>
      <c r="G4" s="15" t="str">
        <f t="shared" ref="G4:G34" si="0">IF(SUM(D4:F4)=0,"",SUM(D4:F4))</f>
        <v/>
      </c>
      <c r="H4" s="47"/>
      <c r="I4" s="81"/>
      <c r="J4" s="82"/>
    </row>
    <row r="5" spans="2:10" s="1" customFormat="1" ht="19.8" customHeight="1" x14ac:dyDescent="0.45">
      <c r="B5" s="5">
        <f>IF(B4="","",IF(DAY(B4+1)=1,"",B4+1))</f>
        <v>46083</v>
      </c>
      <c r="C5" s="12">
        <f>+B5</f>
        <v>46083</v>
      </c>
      <c r="D5" s="8"/>
      <c r="E5" s="7"/>
      <c r="F5" s="7"/>
      <c r="G5" s="16" t="str">
        <f t="shared" si="0"/>
        <v/>
      </c>
      <c r="H5" s="48"/>
      <c r="I5" s="70"/>
      <c r="J5" s="71"/>
    </row>
    <row r="6" spans="2:10" s="1" customFormat="1" ht="19.8" customHeight="1" x14ac:dyDescent="0.45">
      <c r="B6" s="5">
        <f t="shared" ref="B6:B34" si="1">IF(B5="","",IF(DAY(B5+1)=1,"",B5+1))</f>
        <v>46084</v>
      </c>
      <c r="C6" s="12">
        <f t="shared" ref="C6:C34" si="2">+B6</f>
        <v>46084</v>
      </c>
      <c r="D6" s="8"/>
      <c r="E6" s="7"/>
      <c r="F6" s="7"/>
      <c r="G6" s="16" t="str">
        <f t="shared" si="0"/>
        <v/>
      </c>
      <c r="H6" s="48"/>
      <c r="I6" s="70"/>
      <c r="J6" s="71"/>
    </row>
    <row r="7" spans="2:10" s="1" customFormat="1" ht="19.8" customHeight="1" x14ac:dyDescent="0.45">
      <c r="B7" s="5">
        <f t="shared" si="1"/>
        <v>46085</v>
      </c>
      <c r="C7" s="12">
        <f t="shared" si="2"/>
        <v>46085</v>
      </c>
      <c r="D7" s="8"/>
      <c r="E7" s="7"/>
      <c r="F7" s="7"/>
      <c r="G7" s="16" t="str">
        <f t="shared" si="0"/>
        <v/>
      </c>
      <c r="H7" s="48"/>
      <c r="I7" s="70"/>
      <c r="J7" s="71"/>
    </row>
    <row r="8" spans="2:10" s="1" customFormat="1" ht="19.8" customHeight="1" x14ac:dyDescent="0.45">
      <c r="B8" s="5">
        <f t="shared" si="1"/>
        <v>46086</v>
      </c>
      <c r="C8" s="12">
        <f t="shared" si="2"/>
        <v>46086</v>
      </c>
      <c r="D8" s="8"/>
      <c r="E8" s="7"/>
      <c r="F8" s="7"/>
      <c r="G8" s="16" t="str">
        <f t="shared" si="0"/>
        <v/>
      </c>
      <c r="H8" s="48"/>
      <c r="I8" s="70"/>
      <c r="J8" s="71"/>
    </row>
    <row r="9" spans="2:10" s="1" customFormat="1" ht="19.8" customHeight="1" x14ac:dyDescent="0.45">
      <c r="B9" s="5">
        <f t="shared" si="1"/>
        <v>46087</v>
      </c>
      <c r="C9" s="12">
        <f t="shared" si="2"/>
        <v>46087</v>
      </c>
      <c r="D9" s="8"/>
      <c r="E9" s="7"/>
      <c r="F9" s="7"/>
      <c r="G9" s="16" t="str">
        <f t="shared" si="0"/>
        <v/>
      </c>
      <c r="H9" s="48"/>
      <c r="I9" s="70"/>
      <c r="J9" s="71"/>
    </row>
    <row r="10" spans="2:10" s="1" customFormat="1" ht="19.8" customHeight="1" x14ac:dyDescent="0.45">
      <c r="B10" s="5">
        <f t="shared" si="1"/>
        <v>46088</v>
      </c>
      <c r="C10" s="12">
        <f t="shared" si="2"/>
        <v>46088</v>
      </c>
      <c r="D10" s="8"/>
      <c r="E10" s="7"/>
      <c r="F10" s="7"/>
      <c r="G10" s="16" t="str">
        <f t="shared" si="0"/>
        <v/>
      </c>
      <c r="H10" s="48"/>
      <c r="I10" s="70"/>
      <c r="J10" s="71"/>
    </row>
    <row r="11" spans="2:10" s="1" customFormat="1" ht="19.8" customHeight="1" x14ac:dyDescent="0.45">
      <c r="B11" s="5">
        <f t="shared" si="1"/>
        <v>46089</v>
      </c>
      <c r="C11" s="12">
        <f t="shared" si="2"/>
        <v>46089</v>
      </c>
      <c r="D11" s="8"/>
      <c r="E11" s="7"/>
      <c r="F11" s="7"/>
      <c r="G11" s="16" t="str">
        <f t="shared" si="0"/>
        <v/>
      </c>
      <c r="H11" s="48"/>
      <c r="I11" s="70"/>
      <c r="J11" s="71"/>
    </row>
    <row r="12" spans="2:10" s="1" customFormat="1" ht="19.8" customHeight="1" x14ac:dyDescent="0.45">
      <c r="B12" s="5">
        <f t="shared" si="1"/>
        <v>46090</v>
      </c>
      <c r="C12" s="12">
        <f t="shared" si="2"/>
        <v>46090</v>
      </c>
      <c r="D12" s="8"/>
      <c r="E12" s="7"/>
      <c r="F12" s="7"/>
      <c r="G12" s="16" t="str">
        <f t="shared" si="0"/>
        <v/>
      </c>
      <c r="H12" s="48"/>
      <c r="I12" s="70"/>
      <c r="J12" s="71"/>
    </row>
    <row r="13" spans="2:10" s="1" customFormat="1" ht="19.8" customHeight="1" x14ac:dyDescent="0.45">
      <c r="B13" s="5">
        <f t="shared" si="1"/>
        <v>46091</v>
      </c>
      <c r="C13" s="12">
        <f t="shared" si="2"/>
        <v>46091</v>
      </c>
      <c r="D13" s="8"/>
      <c r="E13" s="7"/>
      <c r="F13" s="7"/>
      <c r="G13" s="16" t="str">
        <f t="shared" si="0"/>
        <v/>
      </c>
      <c r="H13" s="48"/>
      <c r="I13" s="70"/>
      <c r="J13" s="71"/>
    </row>
    <row r="14" spans="2:10" s="1" customFormat="1" ht="19.8" customHeight="1" x14ac:dyDescent="0.45">
      <c r="B14" s="5">
        <f t="shared" si="1"/>
        <v>46092</v>
      </c>
      <c r="C14" s="12">
        <f t="shared" si="2"/>
        <v>46092</v>
      </c>
      <c r="D14" s="8"/>
      <c r="E14" s="7"/>
      <c r="F14" s="7"/>
      <c r="G14" s="16" t="str">
        <f t="shared" si="0"/>
        <v/>
      </c>
      <c r="H14" s="48"/>
      <c r="I14" s="70"/>
      <c r="J14" s="71"/>
    </row>
    <row r="15" spans="2:10" s="1" customFormat="1" ht="19.8" customHeight="1" x14ac:dyDescent="0.45">
      <c r="B15" s="5">
        <f t="shared" si="1"/>
        <v>46093</v>
      </c>
      <c r="C15" s="12">
        <f t="shared" si="2"/>
        <v>46093</v>
      </c>
      <c r="D15" s="8"/>
      <c r="E15" s="7"/>
      <c r="F15" s="7"/>
      <c r="G15" s="16" t="str">
        <f t="shared" si="0"/>
        <v/>
      </c>
      <c r="H15" s="48"/>
      <c r="I15" s="70"/>
      <c r="J15" s="71"/>
    </row>
    <row r="16" spans="2:10" s="1" customFormat="1" ht="19.8" customHeight="1" x14ac:dyDescent="0.45">
      <c r="B16" s="5">
        <f t="shared" si="1"/>
        <v>46094</v>
      </c>
      <c r="C16" s="12">
        <f t="shared" si="2"/>
        <v>46094</v>
      </c>
      <c r="D16" s="8"/>
      <c r="E16" s="7"/>
      <c r="F16" s="7"/>
      <c r="G16" s="16" t="str">
        <f t="shared" si="0"/>
        <v/>
      </c>
      <c r="H16" s="48"/>
      <c r="I16" s="70"/>
      <c r="J16" s="71"/>
    </row>
    <row r="17" spans="1:10" s="1" customFormat="1" ht="19.8" customHeight="1" x14ac:dyDescent="0.45">
      <c r="B17" s="5">
        <f t="shared" si="1"/>
        <v>46095</v>
      </c>
      <c r="C17" s="12">
        <f t="shared" si="2"/>
        <v>46095</v>
      </c>
      <c r="D17" s="8"/>
      <c r="E17" s="7"/>
      <c r="F17" s="7"/>
      <c r="G17" s="16" t="str">
        <f t="shared" si="0"/>
        <v/>
      </c>
      <c r="H17" s="48"/>
      <c r="I17" s="70"/>
      <c r="J17" s="71"/>
    </row>
    <row r="18" spans="1:10" s="1" customFormat="1" ht="19.8" customHeight="1" x14ac:dyDescent="0.45">
      <c r="B18" s="5">
        <f t="shared" si="1"/>
        <v>46096</v>
      </c>
      <c r="C18" s="12">
        <f t="shared" si="2"/>
        <v>46096</v>
      </c>
      <c r="D18" s="8"/>
      <c r="E18" s="7"/>
      <c r="F18" s="7"/>
      <c r="G18" s="16" t="str">
        <f t="shared" si="0"/>
        <v/>
      </c>
      <c r="H18" s="48"/>
      <c r="I18" s="70"/>
      <c r="J18" s="71"/>
    </row>
    <row r="19" spans="1:10" s="3" customFormat="1" ht="19.8" customHeight="1" x14ac:dyDescent="0.45">
      <c r="A19" s="1"/>
      <c r="B19" s="5">
        <f t="shared" si="1"/>
        <v>46097</v>
      </c>
      <c r="C19" s="12">
        <f t="shared" si="2"/>
        <v>46097</v>
      </c>
      <c r="D19" s="8"/>
      <c r="E19" s="7"/>
      <c r="F19" s="7"/>
      <c r="G19" s="16" t="str">
        <f t="shared" si="0"/>
        <v/>
      </c>
      <c r="H19" s="48"/>
      <c r="I19" s="70"/>
      <c r="J19" s="71"/>
    </row>
    <row r="20" spans="1:10" s="3" customFormat="1" ht="19.8" customHeight="1" x14ac:dyDescent="0.45">
      <c r="A20" s="1"/>
      <c r="B20" s="5">
        <f t="shared" si="1"/>
        <v>46098</v>
      </c>
      <c r="C20" s="12">
        <f t="shared" si="2"/>
        <v>46098</v>
      </c>
      <c r="D20" s="8"/>
      <c r="E20" s="7"/>
      <c r="F20" s="7"/>
      <c r="G20" s="16" t="str">
        <f t="shared" si="0"/>
        <v/>
      </c>
      <c r="H20" s="24"/>
      <c r="I20" s="70"/>
      <c r="J20" s="71"/>
    </row>
    <row r="21" spans="1:10" s="3" customFormat="1" ht="19.8" customHeight="1" x14ac:dyDescent="0.45">
      <c r="A21" s="1"/>
      <c r="B21" s="5">
        <f t="shared" si="1"/>
        <v>46099</v>
      </c>
      <c r="C21" s="12">
        <f t="shared" si="2"/>
        <v>46099</v>
      </c>
      <c r="D21" s="8"/>
      <c r="E21" s="7"/>
      <c r="F21" s="7"/>
      <c r="G21" s="16" t="str">
        <f t="shared" si="0"/>
        <v/>
      </c>
      <c r="H21" s="24"/>
      <c r="I21" s="70"/>
      <c r="J21" s="71"/>
    </row>
    <row r="22" spans="1:10" s="3" customFormat="1" ht="19.8" customHeight="1" x14ac:dyDescent="0.45">
      <c r="A22" s="1"/>
      <c r="B22" s="5">
        <f t="shared" si="1"/>
        <v>46100</v>
      </c>
      <c r="C22" s="12">
        <f t="shared" si="2"/>
        <v>46100</v>
      </c>
      <c r="D22" s="8"/>
      <c r="E22" s="7"/>
      <c r="F22" s="7"/>
      <c r="G22" s="16" t="str">
        <f t="shared" si="0"/>
        <v/>
      </c>
      <c r="H22" s="24"/>
      <c r="I22" s="70"/>
      <c r="J22" s="71"/>
    </row>
    <row r="23" spans="1:10" s="3" customFormat="1" ht="19.8" customHeight="1" x14ac:dyDescent="0.45">
      <c r="A23" s="1"/>
      <c r="B23" s="5">
        <f t="shared" si="1"/>
        <v>46101</v>
      </c>
      <c r="C23" s="12">
        <f t="shared" si="2"/>
        <v>46101</v>
      </c>
      <c r="D23" s="8"/>
      <c r="E23" s="7"/>
      <c r="F23" s="7"/>
      <c r="G23" s="16" t="str">
        <f t="shared" si="0"/>
        <v/>
      </c>
      <c r="H23" s="24"/>
      <c r="I23" s="70"/>
      <c r="J23" s="71"/>
    </row>
    <row r="24" spans="1:10" ht="19.8" customHeight="1" x14ac:dyDescent="0.45">
      <c r="B24" s="5">
        <f t="shared" si="1"/>
        <v>46102</v>
      </c>
      <c r="C24" s="12">
        <f t="shared" si="2"/>
        <v>46102</v>
      </c>
      <c r="D24" s="8"/>
      <c r="E24" s="7"/>
      <c r="F24" s="7"/>
      <c r="G24" s="16" t="str">
        <f t="shared" si="0"/>
        <v/>
      </c>
      <c r="H24" s="24"/>
      <c r="I24" s="70"/>
      <c r="J24" s="71"/>
    </row>
    <row r="25" spans="1:10" ht="19.8" customHeight="1" x14ac:dyDescent="0.45">
      <c r="B25" s="5">
        <f t="shared" si="1"/>
        <v>46103</v>
      </c>
      <c r="C25" s="12">
        <f t="shared" si="2"/>
        <v>46103</v>
      </c>
      <c r="D25" s="8"/>
      <c r="E25" s="7"/>
      <c r="F25" s="7"/>
      <c r="G25" s="16" t="str">
        <f t="shared" si="0"/>
        <v/>
      </c>
      <c r="H25" s="24"/>
      <c r="I25" s="70"/>
      <c r="J25" s="71"/>
    </row>
    <row r="26" spans="1:10" ht="19.8" customHeight="1" x14ac:dyDescent="0.45">
      <c r="B26" s="5">
        <f t="shared" si="1"/>
        <v>46104</v>
      </c>
      <c r="C26" s="12">
        <f t="shared" si="2"/>
        <v>46104</v>
      </c>
      <c r="D26" s="8"/>
      <c r="E26" s="7"/>
      <c r="F26" s="7"/>
      <c r="G26" s="16" t="str">
        <f t="shared" si="0"/>
        <v/>
      </c>
      <c r="H26" s="24"/>
      <c r="I26" s="70"/>
      <c r="J26" s="71"/>
    </row>
    <row r="27" spans="1:10" ht="19.8" customHeight="1" x14ac:dyDescent="0.45">
      <c r="B27" s="5">
        <f t="shared" si="1"/>
        <v>46105</v>
      </c>
      <c r="C27" s="12">
        <f t="shared" si="2"/>
        <v>46105</v>
      </c>
      <c r="D27" s="8"/>
      <c r="E27" s="7"/>
      <c r="F27" s="7"/>
      <c r="G27" s="16" t="str">
        <f t="shared" si="0"/>
        <v/>
      </c>
      <c r="H27" s="24"/>
      <c r="I27" s="70"/>
      <c r="J27" s="71"/>
    </row>
    <row r="28" spans="1:10" ht="19.8" customHeight="1" x14ac:dyDescent="0.45">
      <c r="B28" s="5">
        <f t="shared" si="1"/>
        <v>46106</v>
      </c>
      <c r="C28" s="12">
        <f t="shared" si="2"/>
        <v>46106</v>
      </c>
      <c r="D28" s="8"/>
      <c r="E28" s="7"/>
      <c r="F28" s="7"/>
      <c r="G28" s="16" t="str">
        <f t="shared" si="0"/>
        <v/>
      </c>
      <c r="H28" s="24"/>
      <c r="I28" s="70"/>
      <c r="J28" s="71"/>
    </row>
    <row r="29" spans="1:10" ht="19.8" customHeight="1" x14ac:dyDescent="0.45">
      <c r="B29" s="5">
        <f t="shared" si="1"/>
        <v>46107</v>
      </c>
      <c r="C29" s="12">
        <f t="shared" si="2"/>
        <v>46107</v>
      </c>
      <c r="D29" s="8"/>
      <c r="E29" s="7"/>
      <c r="F29" s="7"/>
      <c r="G29" s="16" t="str">
        <f t="shared" si="0"/>
        <v/>
      </c>
      <c r="H29" s="24"/>
      <c r="I29" s="70"/>
      <c r="J29" s="71"/>
    </row>
    <row r="30" spans="1:10" ht="19.8" customHeight="1" x14ac:dyDescent="0.45">
      <c r="B30" s="5">
        <f t="shared" si="1"/>
        <v>46108</v>
      </c>
      <c r="C30" s="12">
        <f t="shared" si="2"/>
        <v>46108</v>
      </c>
      <c r="D30" s="8"/>
      <c r="E30" s="7"/>
      <c r="F30" s="7"/>
      <c r="G30" s="16" t="str">
        <f t="shared" si="0"/>
        <v/>
      </c>
      <c r="H30" s="24"/>
      <c r="I30" s="70"/>
      <c r="J30" s="71"/>
    </row>
    <row r="31" spans="1:10" ht="19.8" customHeight="1" x14ac:dyDescent="0.45">
      <c r="B31" s="5">
        <f t="shared" si="1"/>
        <v>46109</v>
      </c>
      <c r="C31" s="12">
        <f t="shared" si="2"/>
        <v>46109</v>
      </c>
      <c r="D31" s="8"/>
      <c r="E31" s="7"/>
      <c r="F31" s="7"/>
      <c r="G31" s="16" t="str">
        <f t="shared" si="0"/>
        <v/>
      </c>
      <c r="H31" s="24"/>
      <c r="I31" s="70"/>
      <c r="J31" s="71"/>
    </row>
    <row r="32" spans="1:10" ht="19.8" customHeight="1" x14ac:dyDescent="0.45">
      <c r="B32" s="5">
        <f t="shared" si="1"/>
        <v>46110</v>
      </c>
      <c r="C32" s="12">
        <f t="shared" si="2"/>
        <v>46110</v>
      </c>
      <c r="D32" s="57"/>
      <c r="E32" s="58"/>
      <c r="F32" s="58"/>
      <c r="G32" s="49"/>
      <c r="H32" s="59"/>
      <c r="I32" s="91"/>
      <c r="J32" s="92"/>
    </row>
    <row r="33" spans="2:10" ht="19.8" customHeight="1" x14ac:dyDescent="0.45">
      <c r="B33" s="5">
        <f t="shared" si="1"/>
        <v>46111</v>
      </c>
      <c r="C33" s="12">
        <f t="shared" si="2"/>
        <v>46111</v>
      </c>
      <c r="D33" s="8"/>
      <c r="E33" s="7"/>
      <c r="F33" s="7"/>
      <c r="G33" s="16" t="str">
        <f t="shared" si="0"/>
        <v/>
      </c>
      <c r="H33" s="24"/>
      <c r="I33" s="70"/>
      <c r="J33" s="71"/>
    </row>
    <row r="34" spans="2:10" ht="19.8" customHeight="1" thickBot="1" x14ac:dyDescent="0.5">
      <c r="B34" s="6">
        <f t="shared" si="1"/>
        <v>46112</v>
      </c>
      <c r="C34" s="13">
        <f t="shared" si="2"/>
        <v>46112</v>
      </c>
      <c r="D34" s="28"/>
      <c r="E34" s="31"/>
      <c r="F34" s="31"/>
      <c r="G34" s="33" t="str">
        <f t="shared" si="0"/>
        <v/>
      </c>
      <c r="H34" s="36"/>
      <c r="I34" s="93"/>
      <c r="J34" s="94"/>
    </row>
    <row r="35" spans="2:10" ht="19.8" customHeight="1" x14ac:dyDescent="0.45">
      <c r="B35" s="83" t="s">
        <v>3</v>
      </c>
      <c r="C35" s="84"/>
      <c r="D35" s="29">
        <f>SUM(D4:D31)</f>
        <v>0</v>
      </c>
      <c r="E35" s="21">
        <f t="shared" ref="E35:H35" si="3">SUM(E4:E31)</f>
        <v>0</v>
      </c>
      <c r="F35" s="21">
        <f t="shared" si="3"/>
        <v>0</v>
      </c>
      <c r="G35" s="34">
        <f t="shared" si="3"/>
        <v>0</v>
      </c>
      <c r="H35" s="25">
        <f t="shared" si="3"/>
        <v>0</v>
      </c>
      <c r="I35" s="85"/>
      <c r="J35" s="86"/>
    </row>
    <row r="36" spans="2:10" ht="19.8" customHeight="1" thickBot="1" x14ac:dyDescent="0.5">
      <c r="B36" s="89" t="s">
        <v>6</v>
      </c>
      <c r="C36" s="90"/>
      <c r="D36" s="30" t="str">
        <f>IF(COUNT(D4:D31)&gt;0,AVERAGE(D4:D31),"")</f>
        <v/>
      </c>
      <c r="E36" s="22" t="str">
        <f t="shared" ref="E36:H36" si="4">IF(COUNT(E4:E31)&gt;0,AVERAGE(E4:E31),"")</f>
        <v/>
      </c>
      <c r="F36" s="22" t="str">
        <f t="shared" si="4"/>
        <v/>
      </c>
      <c r="G36" s="35" t="str">
        <f t="shared" si="4"/>
        <v/>
      </c>
      <c r="H36" s="26" t="str">
        <f t="shared" si="4"/>
        <v/>
      </c>
      <c r="I36" s="87"/>
      <c r="J36" s="88"/>
    </row>
  </sheetData>
  <mergeCells count="38">
    <mergeCell ref="B35:C35"/>
    <mergeCell ref="I35:J36"/>
    <mergeCell ref="B36:C36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23:J23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11:J11"/>
    <mergeCell ref="B1:J1"/>
    <mergeCell ref="B2:C2"/>
    <mergeCell ref="B3:C3"/>
    <mergeCell ref="I3:J3"/>
    <mergeCell ref="I4:J4"/>
    <mergeCell ref="I5:J5"/>
    <mergeCell ref="I6:J6"/>
    <mergeCell ref="I7:J7"/>
    <mergeCell ref="I8:J8"/>
    <mergeCell ref="I9:J9"/>
    <mergeCell ref="I10:J10"/>
  </mergeCells>
  <phoneticPr fontId="1"/>
  <conditionalFormatting sqref="B4:C34">
    <cfRule type="expression" dxfId="5" priority="1" stopIfTrue="1">
      <formula>WEEKDAY(B4)=7</formula>
    </cfRule>
    <cfRule type="expression" dxfId="4" priority="2" stopIfTrue="1">
      <formula>WEEKDAY(B4)=1</formula>
    </cfRule>
  </conditionalFormatting>
  <pageMargins left="0.47244094488188981" right="0.31496062992125984" top="0.59055118110236227" bottom="0.31496062992125984" header="0" footer="0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64F3-B9E6-4B8E-B95F-3B40D8E2C877}">
  <sheetPr>
    <pageSetUpPr fitToPage="1"/>
  </sheetPr>
  <dimension ref="A1:J50"/>
  <sheetViews>
    <sheetView showGridLines="0" view="pageBreakPreview" zoomScale="90" zoomScaleNormal="100" zoomScaleSheetLayoutView="90" workbookViewId="0">
      <selection activeCell="K4" sqref="K4"/>
    </sheetView>
  </sheetViews>
  <sheetFormatPr defaultRowHeight="15" x14ac:dyDescent="0.45"/>
  <cols>
    <col min="1" max="1" width="3.69921875" style="1" customWidth="1"/>
    <col min="2" max="3" width="4.59765625" style="1" customWidth="1"/>
    <col min="4" max="9" width="12" style="1" customWidth="1"/>
    <col min="10" max="10" width="36.59765625" style="2" customWidth="1"/>
    <col min="11" max="197" width="8.796875" style="2"/>
    <col min="198" max="198" width="3.69921875" style="2" customWidth="1"/>
    <col min="199" max="200" width="4.59765625" style="2" customWidth="1"/>
    <col min="201" max="223" width="3.5" style="2" customWidth="1"/>
    <col min="224" max="453" width="8.796875" style="2"/>
    <col min="454" max="454" width="3.69921875" style="2" customWidth="1"/>
    <col min="455" max="456" width="4.59765625" style="2" customWidth="1"/>
    <col min="457" max="479" width="3.5" style="2" customWidth="1"/>
    <col min="480" max="709" width="8.796875" style="2"/>
    <col min="710" max="710" width="3.69921875" style="2" customWidth="1"/>
    <col min="711" max="712" width="4.59765625" style="2" customWidth="1"/>
    <col min="713" max="735" width="3.5" style="2" customWidth="1"/>
    <col min="736" max="965" width="8.796875" style="2"/>
    <col min="966" max="966" width="3.69921875" style="2" customWidth="1"/>
    <col min="967" max="968" width="4.59765625" style="2" customWidth="1"/>
    <col min="969" max="991" width="3.5" style="2" customWidth="1"/>
    <col min="992" max="1221" width="8.796875" style="2"/>
    <col min="1222" max="1222" width="3.69921875" style="2" customWidth="1"/>
    <col min="1223" max="1224" width="4.59765625" style="2" customWidth="1"/>
    <col min="1225" max="1247" width="3.5" style="2" customWidth="1"/>
    <col min="1248" max="1477" width="8.796875" style="2"/>
    <col min="1478" max="1478" width="3.69921875" style="2" customWidth="1"/>
    <col min="1479" max="1480" width="4.59765625" style="2" customWidth="1"/>
    <col min="1481" max="1503" width="3.5" style="2" customWidth="1"/>
    <col min="1504" max="1733" width="8.796875" style="2"/>
    <col min="1734" max="1734" width="3.69921875" style="2" customWidth="1"/>
    <col min="1735" max="1736" width="4.59765625" style="2" customWidth="1"/>
    <col min="1737" max="1759" width="3.5" style="2" customWidth="1"/>
    <col min="1760" max="1989" width="8.796875" style="2"/>
    <col min="1990" max="1990" width="3.69921875" style="2" customWidth="1"/>
    <col min="1991" max="1992" width="4.59765625" style="2" customWidth="1"/>
    <col min="1993" max="2015" width="3.5" style="2" customWidth="1"/>
    <col min="2016" max="2245" width="8.796875" style="2"/>
    <col min="2246" max="2246" width="3.69921875" style="2" customWidth="1"/>
    <col min="2247" max="2248" width="4.59765625" style="2" customWidth="1"/>
    <col min="2249" max="2271" width="3.5" style="2" customWidth="1"/>
    <col min="2272" max="2501" width="8.796875" style="2"/>
    <col min="2502" max="2502" width="3.69921875" style="2" customWidth="1"/>
    <col min="2503" max="2504" width="4.59765625" style="2" customWidth="1"/>
    <col min="2505" max="2527" width="3.5" style="2" customWidth="1"/>
    <col min="2528" max="2757" width="8.796875" style="2"/>
    <col min="2758" max="2758" width="3.69921875" style="2" customWidth="1"/>
    <col min="2759" max="2760" width="4.59765625" style="2" customWidth="1"/>
    <col min="2761" max="2783" width="3.5" style="2" customWidth="1"/>
    <col min="2784" max="3013" width="8.796875" style="2"/>
    <col min="3014" max="3014" width="3.69921875" style="2" customWidth="1"/>
    <col min="3015" max="3016" width="4.59765625" style="2" customWidth="1"/>
    <col min="3017" max="3039" width="3.5" style="2" customWidth="1"/>
    <col min="3040" max="3269" width="8.796875" style="2"/>
    <col min="3270" max="3270" width="3.69921875" style="2" customWidth="1"/>
    <col min="3271" max="3272" width="4.59765625" style="2" customWidth="1"/>
    <col min="3273" max="3295" width="3.5" style="2" customWidth="1"/>
    <col min="3296" max="3525" width="8.796875" style="2"/>
    <col min="3526" max="3526" width="3.69921875" style="2" customWidth="1"/>
    <col min="3527" max="3528" width="4.59765625" style="2" customWidth="1"/>
    <col min="3529" max="3551" width="3.5" style="2" customWidth="1"/>
    <col min="3552" max="3781" width="8.796875" style="2"/>
    <col min="3782" max="3782" width="3.69921875" style="2" customWidth="1"/>
    <col min="3783" max="3784" width="4.59765625" style="2" customWidth="1"/>
    <col min="3785" max="3807" width="3.5" style="2" customWidth="1"/>
    <col min="3808" max="4037" width="8.796875" style="2"/>
    <col min="4038" max="4038" width="3.69921875" style="2" customWidth="1"/>
    <col min="4039" max="4040" width="4.59765625" style="2" customWidth="1"/>
    <col min="4041" max="4063" width="3.5" style="2" customWidth="1"/>
    <col min="4064" max="4293" width="8.796875" style="2"/>
    <col min="4294" max="4294" width="3.69921875" style="2" customWidth="1"/>
    <col min="4295" max="4296" width="4.59765625" style="2" customWidth="1"/>
    <col min="4297" max="4319" width="3.5" style="2" customWidth="1"/>
    <col min="4320" max="4549" width="8.796875" style="2"/>
    <col min="4550" max="4550" width="3.69921875" style="2" customWidth="1"/>
    <col min="4551" max="4552" width="4.59765625" style="2" customWidth="1"/>
    <col min="4553" max="4575" width="3.5" style="2" customWidth="1"/>
    <col min="4576" max="4805" width="8.796875" style="2"/>
    <col min="4806" max="4806" width="3.69921875" style="2" customWidth="1"/>
    <col min="4807" max="4808" width="4.59765625" style="2" customWidth="1"/>
    <col min="4809" max="4831" width="3.5" style="2" customWidth="1"/>
    <col min="4832" max="5061" width="8.796875" style="2"/>
    <col min="5062" max="5062" width="3.69921875" style="2" customWidth="1"/>
    <col min="5063" max="5064" width="4.59765625" style="2" customWidth="1"/>
    <col min="5065" max="5087" width="3.5" style="2" customWidth="1"/>
    <col min="5088" max="5317" width="8.796875" style="2"/>
    <col min="5318" max="5318" width="3.69921875" style="2" customWidth="1"/>
    <col min="5319" max="5320" width="4.59765625" style="2" customWidth="1"/>
    <col min="5321" max="5343" width="3.5" style="2" customWidth="1"/>
    <col min="5344" max="5573" width="8.796875" style="2"/>
    <col min="5574" max="5574" width="3.69921875" style="2" customWidth="1"/>
    <col min="5575" max="5576" width="4.59765625" style="2" customWidth="1"/>
    <col min="5577" max="5599" width="3.5" style="2" customWidth="1"/>
    <col min="5600" max="5829" width="8.796875" style="2"/>
    <col min="5830" max="5830" width="3.69921875" style="2" customWidth="1"/>
    <col min="5831" max="5832" width="4.59765625" style="2" customWidth="1"/>
    <col min="5833" max="5855" width="3.5" style="2" customWidth="1"/>
    <col min="5856" max="6085" width="8.796875" style="2"/>
    <col min="6086" max="6086" width="3.69921875" style="2" customWidth="1"/>
    <col min="6087" max="6088" width="4.59765625" style="2" customWidth="1"/>
    <col min="6089" max="6111" width="3.5" style="2" customWidth="1"/>
    <col min="6112" max="6341" width="8.796875" style="2"/>
    <col min="6342" max="6342" width="3.69921875" style="2" customWidth="1"/>
    <col min="6343" max="6344" width="4.59765625" style="2" customWidth="1"/>
    <col min="6345" max="6367" width="3.5" style="2" customWidth="1"/>
    <col min="6368" max="6597" width="8.796875" style="2"/>
    <col min="6598" max="6598" width="3.69921875" style="2" customWidth="1"/>
    <col min="6599" max="6600" width="4.59765625" style="2" customWidth="1"/>
    <col min="6601" max="6623" width="3.5" style="2" customWidth="1"/>
    <col min="6624" max="6853" width="8.796875" style="2"/>
    <col min="6854" max="6854" width="3.69921875" style="2" customWidth="1"/>
    <col min="6855" max="6856" width="4.59765625" style="2" customWidth="1"/>
    <col min="6857" max="6879" width="3.5" style="2" customWidth="1"/>
    <col min="6880" max="7109" width="8.796875" style="2"/>
    <col min="7110" max="7110" width="3.69921875" style="2" customWidth="1"/>
    <col min="7111" max="7112" width="4.59765625" style="2" customWidth="1"/>
    <col min="7113" max="7135" width="3.5" style="2" customWidth="1"/>
    <col min="7136" max="7365" width="8.796875" style="2"/>
    <col min="7366" max="7366" width="3.69921875" style="2" customWidth="1"/>
    <col min="7367" max="7368" width="4.59765625" style="2" customWidth="1"/>
    <col min="7369" max="7391" width="3.5" style="2" customWidth="1"/>
    <col min="7392" max="7621" width="8.796875" style="2"/>
    <col min="7622" max="7622" width="3.69921875" style="2" customWidth="1"/>
    <col min="7623" max="7624" width="4.59765625" style="2" customWidth="1"/>
    <col min="7625" max="7647" width="3.5" style="2" customWidth="1"/>
    <col min="7648" max="7877" width="8.796875" style="2"/>
    <col min="7878" max="7878" width="3.69921875" style="2" customWidth="1"/>
    <col min="7879" max="7880" width="4.59765625" style="2" customWidth="1"/>
    <col min="7881" max="7903" width="3.5" style="2" customWidth="1"/>
    <col min="7904" max="8133" width="8.796875" style="2"/>
    <col min="8134" max="8134" width="3.69921875" style="2" customWidth="1"/>
    <col min="8135" max="8136" width="4.59765625" style="2" customWidth="1"/>
    <col min="8137" max="8159" width="3.5" style="2" customWidth="1"/>
    <col min="8160" max="8389" width="8.796875" style="2"/>
    <col min="8390" max="8390" width="3.69921875" style="2" customWidth="1"/>
    <col min="8391" max="8392" width="4.59765625" style="2" customWidth="1"/>
    <col min="8393" max="8415" width="3.5" style="2" customWidth="1"/>
    <col min="8416" max="8645" width="8.796875" style="2"/>
    <col min="8646" max="8646" width="3.69921875" style="2" customWidth="1"/>
    <col min="8647" max="8648" width="4.59765625" style="2" customWidth="1"/>
    <col min="8649" max="8671" width="3.5" style="2" customWidth="1"/>
    <col min="8672" max="8901" width="8.796875" style="2"/>
    <col min="8902" max="8902" width="3.69921875" style="2" customWidth="1"/>
    <col min="8903" max="8904" width="4.59765625" style="2" customWidth="1"/>
    <col min="8905" max="8927" width="3.5" style="2" customWidth="1"/>
    <col min="8928" max="9157" width="8.796875" style="2"/>
    <col min="9158" max="9158" width="3.69921875" style="2" customWidth="1"/>
    <col min="9159" max="9160" width="4.59765625" style="2" customWidth="1"/>
    <col min="9161" max="9183" width="3.5" style="2" customWidth="1"/>
    <col min="9184" max="9413" width="8.796875" style="2"/>
    <col min="9414" max="9414" width="3.69921875" style="2" customWidth="1"/>
    <col min="9415" max="9416" width="4.59765625" style="2" customWidth="1"/>
    <col min="9417" max="9439" width="3.5" style="2" customWidth="1"/>
    <col min="9440" max="9669" width="8.796875" style="2"/>
    <col min="9670" max="9670" width="3.69921875" style="2" customWidth="1"/>
    <col min="9671" max="9672" width="4.59765625" style="2" customWidth="1"/>
    <col min="9673" max="9695" width="3.5" style="2" customWidth="1"/>
    <col min="9696" max="9925" width="8.796875" style="2"/>
    <col min="9926" max="9926" width="3.69921875" style="2" customWidth="1"/>
    <col min="9927" max="9928" width="4.59765625" style="2" customWidth="1"/>
    <col min="9929" max="9951" width="3.5" style="2" customWidth="1"/>
    <col min="9952" max="10181" width="8.796875" style="2"/>
    <col min="10182" max="10182" width="3.69921875" style="2" customWidth="1"/>
    <col min="10183" max="10184" width="4.59765625" style="2" customWidth="1"/>
    <col min="10185" max="10207" width="3.5" style="2" customWidth="1"/>
    <col min="10208" max="10437" width="8.796875" style="2"/>
    <col min="10438" max="10438" width="3.69921875" style="2" customWidth="1"/>
    <col min="10439" max="10440" width="4.59765625" style="2" customWidth="1"/>
    <col min="10441" max="10463" width="3.5" style="2" customWidth="1"/>
    <col min="10464" max="10693" width="8.796875" style="2"/>
    <col min="10694" max="10694" width="3.69921875" style="2" customWidth="1"/>
    <col min="10695" max="10696" width="4.59765625" style="2" customWidth="1"/>
    <col min="10697" max="10719" width="3.5" style="2" customWidth="1"/>
    <col min="10720" max="10949" width="8.796875" style="2"/>
    <col min="10950" max="10950" width="3.69921875" style="2" customWidth="1"/>
    <col min="10951" max="10952" width="4.59765625" style="2" customWidth="1"/>
    <col min="10953" max="10975" width="3.5" style="2" customWidth="1"/>
    <col min="10976" max="11205" width="8.796875" style="2"/>
    <col min="11206" max="11206" width="3.69921875" style="2" customWidth="1"/>
    <col min="11207" max="11208" width="4.59765625" style="2" customWidth="1"/>
    <col min="11209" max="11231" width="3.5" style="2" customWidth="1"/>
    <col min="11232" max="11461" width="8.796875" style="2"/>
    <col min="11462" max="11462" width="3.69921875" style="2" customWidth="1"/>
    <col min="11463" max="11464" width="4.59765625" style="2" customWidth="1"/>
    <col min="11465" max="11487" width="3.5" style="2" customWidth="1"/>
    <col min="11488" max="11717" width="8.796875" style="2"/>
    <col min="11718" max="11718" width="3.69921875" style="2" customWidth="1"/>
    <col min="11719" max="11720" width="4.59765625" style="2" customWidth="1"/>
    <col min="11721" max="11743" width="3.5" style="2" customWidth="1"/>
    <col min="11744" max="11973" width="8.796875" style="2"/>
    <col min="11974" max="11974" width="3.69921875" style="2" customWidth="1"/>
    <col min="11975" max="11976" width="4.59765625" style="2" customWidth="1"/>
    <col min="11977" max="11999" width="3.5" style="2" customWidth="1"/>
    <col min="12000" max="12229" width="8.796875" style="2"/>
    <col min="12230" max="12230" width="3.69921875" style="2" customWidth="1"/>
    <col min="12231" max="12232" width="4.59765625" style="2" customWidth="1"/>
    <col min="12233" max="12255" width="3.5" style="2" customWidth="1"/>
    <col min="12256" max="12485" width="8.796875" style="2"/>
    <col min="12486" max="12486" width="3.69921875" style="2" customWidth="1"/>
    <col min="12487" max="12488" width="4.59765625" style="2" customWidth="1"/>
    <col min="12489" max="12511" width="3.5" style="2" customWidth="1"/>
    <col min="12512" max="12741" width="8.796875" style="2"/>
    <col min="12742" max="12742" width="3.69921875" style="2" customWidth="1"/>
    <col min="12743" max="12744" width="4.59765625" style="2" customWidth="1"/>
    <col min="12745" max="12767" width="3.5" style="2" customWidth="1"/>
    <col min="12768" max="12997" width="8.796875" style="2"/>
    <col min="12998" max="12998" width="3.69921875" style="2" customWidth="1"/>
    <col min="12999" max="13000" width="4.59765625" style="2" customWidth="1"/>
    <col min="13001" max="13023" width="3.5" style="2" customWidth="1"/>
    <col min="13024" max="13253" width="8.796875" style="2"/>
    <col min="13254" max="13254" width="3.69921875" style="2" customWidth="1"/>
    <col min="13255" max="13256" width="4.59765625" style="2" customWidth="1"/>
    <col min="13257" max="13279" width="3.5" style="2" customWidth="1"/>
    <col min="13280" max="13509" width="8.796875" style="2"/>
    <col min="13510" max="13510" width="3.69921875" style="2" customWidth="1"/>
    <col min="13511" max="13512" width="4.59765625" style="2" customWidth="1"/>
    <col min="13513" max="13535" width="3.5" style="2" customWidth="1"/>
    <col min="13536" max="13765" width="8.796875" style="2"/>
    <col min="13766" max="13766" width="3.69921875" style="2" customWidth="1"/>
    <col min="13767" max="13768" width="4.59765625" style="2" customWidth="1"/>
    <col min="13769" max="13791" width="3.5" style="2" customWidth="1"/>
    <col min="13792" max="14021" width="8.796875" style="2"/>
    <col min="14022" max="14022" width="3.69921875" style="2" customWidth="1"/>
    <col min="14023" max="14024" width="4.59765625" style="2" customWidth="1"/>
    <col min="14025" max="14047" width="3.5" style="2" customWidth="1"/>
    <col min="14048" max="14277" width="8.796875" style="2"/>
    <col min="14278" max="14278" width="3.69921875" style="2" customWidth="1"/>
    <col min="14279" max="14280" width="4.59765625" style="2" customWidth="1"/>
    <col min="14281" max="14303" width="3.5" style="2" customWidth="1"/>
    <col min="14304" max="14533" width="8.796875" style="2"/>
    <col min="14534" max="14534" width="3.69921875" style="2" customWidth="1"/>
    <col min="14535" max="14536" width="4.59765625" style="2" customWidth="1"/>
    <col min="14537" max="14559" width="3.5" style="2" customWidth="1"/>
    <col min="14560" max="14789" width="8.796875" style="2"/>
    <col min="14790" max="14790" width="3.69921875" style="2" customWidth="1"/>
    <col min="14791" max="14792" width="4.59765625" style="2" customWidth="1"/>
    <col min="14793" max="14815" width="3.5" style="2" customWidth="1"/>
    <col min="14816" max="15045" width="8.796875" style="2"/>
    <col min="15046" max="15046" width="3.69921875" style="2" customWidth="1"/>
    <col min="15047" max="15048" width="4.59765625" style="2" customWidth="1"/>
    <col min="15049" max="15071" width="3.5" style="2" customWidth="1"/>
    <col min="15072" max="15301" width="8.796875" style="2"/>
    <col min="15302" max="15302" width="3.69921875" style="2" customWidth="1"/>
    <col min="15303" max="15304" width="4.59765625" style="2" customWidth="1"/>
    <col min="15305" max="15327" width="3.5" style="2" customWidth="1"/>
    <col min="15328" max="15557" width="8.796875" style="2"/>
    <col min="15558" max="15558" width="3.69921875" style="2" customWidth="1"/>
    <col min="15559" max="15560" width="4.59765625" style="2" customWidth="1"/>
    <col min="15561" max="15583" width="3.5" style="2" customWidth="1"/>
    <col min="15584" max="15813" width="8.796875" style="2"/>
    <col min="15814" max="15814" width="3.69921875" style="2" customWidth="1"/>
    <col min="15815" max="15816" width="4.59765625" style="2" customWidth="1"/>
    <col min="15817" max="15839" width="3.5" style="2" customWidth="1"/>
    <col min="15840" max="16069" width="8.796875" style="2"/>
    <col min="16070" max="16070" width="3.69921875" style="2" customWidth="1"/>
    <col min="16071" max="16072" width="4.59765625" style="2" customWidth="1"/>
    <col min="16073" max="16095" width="3.5" style="2" customWidth="1"/>
    <col min="16096" max="16374" width="8.796875" style="2"/>
    <col min="16375" max="16384" width="9" style="2" customWidth="1"/>
  </cols>
  <sheetData>
    <row r="1" spans="2:10" s="1" customFormat="1" ht="22.5" customHeight="1" x14ac:dyDescent="0.45">
      <c r="B1" s="72" t="s">
        <v>4</v>
      </c>
      <c r="C1" s="73"/>
      <c r="D1" s="73"/>
      <c r="E1" s="73"/>
      <c r="F1" s="73"/>
      <c r="G1" s="73"/>
      <c r="H1" s="73"/>
      <c r="I1" s="73"/>
      <c r="J1" s="74"/>
    </row>
    <row r="2" spans="2:10" s="1" customFormat="1" ht="21" customHeight="1" thickBot="1" x14ac:dyDescent="0.5">
      <c r="B2" s="75">
        <v>2026</v>
      </c>
      <c r="C2" s="76"/>
      <c r="D2" s="17" t="s">
        <v>1</v>
      </c>
      <c r="E2" s="17">
        <v>3</v>
      </c>
      <c r="F2" s="18" t="s">
        <v>17</v>
      </c>
      <c r="G2" s="19"/>
      <c r="H2" s="18"/>
      <c r="I2" s="18"/>
      <c r="J2" s="20"/>
    </row>
    <row r="3" spans="2:10" ht="31.5" customHeight="1" thickBot="1" x14ac:dyDescent="0.5">
      <c r="B3" s="77" t="s">
        <v>2</v>
      </c>
      <c r="C3" s="78"/>
      <c r="D3" s="27" t="s">
        <v>30</v>
      </c>
      <c r="E3" s="14" t="s">
        <v>19</v>
      </c>
      <c r="F3" s="14" t="s">
        <v>5</v>
      </c>
      <c r="G3" s="32" t="s">
        <v>3</v>
      </c>
      <c r="H3" s="23" t="s">
        <v>20</v>
      </c>
      <c r="I3" s="79" t="s">
        <v>0</v>
      </c>
      <c r="J3" s="80"/>
    </row>
    <row r="4" spans="2:10" s="1" customFormat="1" ht="19.8" customHeight="1" x14ac:dyDescent="0.45">
      <c r="B4" s="4">
        <f>DATE(B2,E2,1)</f>
        <v>46082</v>
      </c>
      <c r="C4" s="11">
        <f>+B4</f>
        <v>46082</v>
      </c>
      <c r="D4" s="10"/>
      <c r="E4" s="9"/>
      <c r="F4" s="9"/>
      <c r="G4" s="15" t="str">
        <f t="shared" ref="G4:G34" si="0">IF(SUM(D4:F4)=0,"",SUM(D4:F4))</f>
        <v/>
      </c>
      <c r="H4" s="47"/>
      <c r="I4" s="81"/>
      <c r="J4" s="82"/>
    </row>
    <row r="5" spans="2:10" s="1" customFormat="1" ht="19.8" customHeight="1" x14ac:dyDescent="0.45">
      <c r="B5" s="5">
        <f>IF(B4="","",IF(DAY(B4+1)=1,"",B4+1))</f>
        <v>46083</v>
      </c>
      <c r="C5" s="12">
        <f>+B5</f>
        <v>46083</v>
      </c>
      <c r="D5" s="8"/>
      <c r="E5" s="7"/>
      <c r="F5" s="7"/>
      <c r="G5" s="16" t="str">
        <f t="shared" si="0"/>
        <v/>
      </c>
      <c r="H5" s="48"/>
      <c r="I5" s="70"/>
      <c r="J5" s="71"/>
    </row>
    <row r="6" spans="2:10" s="1" customFormat="1" ht="19.8" customHeight="1" x14ac:dyDescent="0.45">
      <c r="B6" s="5">
        <f t="shared" ref="B6:B34" si="1">IF(B5="","",IF(DAY(B5+1)=1,"",B5+1))</f>
        <v>46084</v>
      </c>
      <c r="C6" s="12">
        <f t="shared" ref="C6:C34" si="2">+B6</f>
        <v>46084</v>
      </c>
      <c r="D6" s="8"/>
      <c r="E6" s="7"/>
      <c r="F6" s="7"/>
      <c r="G6" s="16" t="str">
        <f t="shared" si="0"/>
        <v/>
      </c>
      <c r="H6" s="48"/>
      <c r="I6" s="70"/>
      <c r="J6" s="71"/>
    </row>
    <row r="7" spans="2:10" s="1" customFormat="1" ht="19.8" customHeight="1" x14ac:dyDescent="0.45">
      <c r="B7" s="5">
        <f t="shared" si="1"/>
        <v>46085</v>
      </c>
      <c r="C7" s="12">
        <f t="shared" si="2"/>
        <v>46085</v>
      </c>
      <c r="D7" s="8"/>
      <c r="E7" s="7"/>
      <c r="F7" s="7"/>
      <c r="G7" s="16" t="str">
        <f t="shared" si="0"/>
        <v/>
      </c>
      <c r="H7" s="48"/>
      <c r="I7" s="70"/>
      <c r="J7" s="71"/>
    </row>
    <row r="8" spans="2:10" s="1" customFormat="1" ht="19.8" customHeight="1" x14ac:dyDescent="0.45">
      <c r="B8" s="5">
        <f t="shared" si="1"/>
        <v>46086</v>
      </c>
      <c r="C8" s="12">
        <f t="shared" si="2"/>
        <v>46086</v>
      </c>
      <c r="D8" s="8"/>
      <c r="E8" s="7"/>
      <c r="F8" s="7"/>
      <c r="G8" s="16" t="str">
        <f t="shared" si="0"/>
        <v/>
      </c>
      <c r="H8" s="48"/>
      <c r="I8" s="70"/>
      <c r="J8" s="71"/>
    </row>
    <row r="9" spans="2:10" s="1" customFormat="1" ht="19.8" customHeight="1" x14ac:dyDescent="0.45">
      <c r="B9" s="5">
        <f t="shared" si="1"/>
        <v>46087</v>
      </c>
      <c r="C9" s="12">
        <f t="shared" si="2"/>
        <v>46087</v>
      </c>
      <c r="D9" s="8"/>
      <c r="E9" s="7"/>
      <c r="F9" s="7"/>
      <c r="G9" s="16" t="str">
        <f t="shared" si="0"/>
        <v/>
      </c>
      <c r="H9" s="48"/>
      <c r="I9" s="70"/>
      <c r="J9" s="71"/>
    </row>
    <row r="10" spans="2:10" s="1" customFormat="1" ht="19.8" customHeight="1" x14ac:dyDescent="0.45">
      <c r="B10" s="5">
        <f t="shared" si="1"/>
        <v>46088</v>
      </c>
      <c r="C10" s="12">
        <f t="shared" si="2"/>
        <v>46088</v>
      </c>
      <c r="D10" s="8"/>
      <c r="E10" s="7"/>
      <c r="F10" s="7"/>
      <c r="G10" s="16" t="str">
        <f t="shared" si="0"/>
        <v/>
      </c>
      <c r="H10" s="48"/>
      <c r="I10" s="70"/>
      <c r="J10" s="71"/>
    </row>
    <row r="11" spans="2:10" s="1" customFormat="1" ht="19.8" customHeight="1" x14ac:dyDescent="0.45">
      <c r="B11" s="5">
        <f t="shared" si="1"/>
        <v>46089</v>
      </c>
      <c r="C11" s="12">
        <f t="shared" si="2"/>
        <v>46089</v>
      </c>
      <c r="D11" s="8"/>
      <c r="E11" s="7"/>
      <c r="F11" s="7"/>
      <c r="G11" s="16" t="str">
        <f t="shared" si="0"/>
        <v/>
      </c>
      <c r="H11" s="48"/>
      <c r="I11" s="70"/>
      <c r="J11" s="71"/>
    </row>
    <row r="12" spans="2:10" s="1" customFormat="1" ht="19.8" customHeight="1" x14ac:dyDescent="0.45">
      <c r="B12" s="5">
        <f t="shared" si="1"/>
        <v>46090</v>
      </c>
      <c r="C12" s="12">
        <f t="shared" si="2"/>
        <v>46090</v>
      </c>
      <c r="D12" s="8"/>
      <c r="E12" s="7"/>
      <c r="F12" s="7"/>
      <c r="G12" s="16" t="str">
        <f t="shared" si="0"/>
        <v/>
      </c>
      <c r="H12" s="48"/>
      <c r="I12" s="70"/>
      <c r="J12" s="71"/>
    </row>
    <row r="13" spans="2:10" s="1" customFormat="1" ht="19.8" customHeight="1" x14ac:dyDescent="0.45">
      <c r="B13" s="5">
        <f t="shared" si="1"/>
        <v>46091</v>
      </c>
      <c r="C13" s="12">
        <f t="shared" si="2"/>
        <v>46091</v>
      </c>
      <c r="D13" s="8"/>
      <c r="E13" s="7"/>
      <c r="F13" s="7"/>
      <c r="G13" s="16" t="str">
        <f t="shared" si="0"/>
        <v/>
      </c>
      <c r="H13" s="48"/>
      <c r="I13" s="70"/>
      <c r="J13" s="71"/>
    </row>
    <row r="14" spans="2:10" s="1" customFormat="1" ht="19.8" customHeight="1" x14ac:dyDescent="0.45">
      <c r="B14" s="5">
        <f t="shared" si="1"/>
        <v>46092</v>
      </c>
      <c r="C14" s="12">
        <f t="shared" si="2"/>
        <v>46092</v>
      </c>
      <c r="D14" s="8"/>
      <c r="E14" s="7"/>
      <c r="F14" s="7"/>
      <c r="G14" s="16" t="str">
        <f t="shared" si="0"/>
        <v/>
      </c>
      <c r="H14" s="48"/>
      <c r="I14" s="70"/>
      <c r="J14" s="71"/>
    </row>
    <row r="15" spans="2:10" s="1" customFormat="1" ht="19.8" customHeight="1" x14ac:dyDescent="0.45">
      <c r="B15" s="5">
        <f t="shared" si="1"/>
        <v>46093</v>
      </c>
      <c r="C15" s="12">
        <f t="shared" si="2"/>
        <v>46093</v>
      </c>
      <c r="D15" s="8"/>
      <c r="E15" s="7"/>
      <c r="F15" s="7"/>
      <c r="G15" s="16" t="str">
        <f t="shared" si="0"/>
        <v/>
      </c>
      <c r="H15" s="48"/>
      <c r="I15" s="70"/>
      <c r="J15" s="71"/>
    </row>
    <row r="16" spans="2:10" s="1" customFormat="1" ht="19.8" customHeight="1" x14ac:dyDescent="0.45">
      <c r="B16" s="5">
        <f t="shared" si="1"/>
        <v>46094</v>
      </c>
      <c r="C16" s="12">
        <f t="shared" si="2"/>
        <v>46094</v>
      </c>
      <c r="D16" s="8"/>
      <c r="E16" s="7"/>
      <c r="F16" s="7"/>
      <c r="G16" s="16" t="str">
        <f t="shared" si="0"/>
        <v/>
      </c>
      <c r="H16" s="48"/>
      <c r="I16" s="70"/>
      <c r="J16" s="71"/>
    </row>
    <row r="17" spans="1:10" s="1" customFormat="1" ht="19.8" customHeight="1" x14ac:dyDescent="0.45">
      <c r="B17" s="5">
        <f t="shared" si="1"/>
        <v>46095</v>
      </c>
      <c r="C17" s="12">
        <f t="shared" si="2"/>
        <v>46095</v>
      </c>
      <c r="D17" s="8"/>
      <c r="E17" s="7"/>
      <c r="F17" s="7"/>
      <c r="G17" s="16" t="str">
        <f t="shared" si="0"/>
        <v/>
      </c>
      <c r="H17" s="48"/>
      <c r="I17" s="70"/>
      <c r="J17" s="71"/>
    </row>
    <row r="18" spans="1:10" s="1" customFormat="1" ht="19.8" customHeight="1" x14ac:dyDescent="0.45">
      <c r="B18" s="5">
        <f t="shared" si="1"/>
        <v>46096</v>
      </c>
      <c r="C18" s="12">
        <f t="shared" si="2"/>
        <v>46096</v>
      </c>
      <c r="D18" s="8"/>
      <c r="E18" s="7"/>
      <c r="F18" s="7"/>
      <c r="G18" s="16" t="str">
        <f t="shared" si="0"/>
        <v/>
      </c>
      <c r="H18" s="48"/>
      <c r="I18" s="70"/>
      <c r="J18" s="71"/>
    </row>
    <row r="19" spans="1:10" s="3" customFormat="1" ht="19.8" customHeight="1" x14ac:dyDescent="0.45">
      <c r="A19" s="1"/>
      <c r="B19" s="5">
        <f t="shared" si="1"/>
        <v>46097</v>
      </c>
      <c r="C19" s="12">
        <f t="shared" si="2"/>
        <v>46097</v>
      </c>
      <c r="D19" s="8"/>
      <c r="E19" s="7"/>
      <c r="F19" s="7"/>
      <c r="G19" s="16" t="str">
        <f t="shared" si="0"/>
        <v/>
      </c>
      <c r="H19" s="48"/>
      <c r="I19" s="70"/>
      <c r="J19" s="71"/>
    </row>
    <row r="20" spans="1:10" s="3" customFormat="1" ht="19.8" customHeight="1" x14ac:dyDescent="0.45">
      <c r="A20" s="1"/>
      <c r="B20" s="5">
        <f t="shared" si="1"/>
        <v>46098</v>
      </c>
      <c r="C20" s="12">
        <f t="shared" si="2"/>
        <v>46098</v>
      </c>
      <c r="D20" s="8"/>
      <c r="E20" s="7"/>
      <c r="F20" s="7"/>
      <c r="G20" s="16" t="str">
        <f t="shared" si="0"/>
        <v/>
      </c>
      <c r="H20" s="24"/>
      <c r="I20" s="70"/>
      <c r="J20" s="71"/>
    </row>
    <row r="21" spans="1:10" s="3" customFormat="1" ht="19.8" customHeight="1" x14ac:dyDescent="0.45">
      <c r="A21" s="1"/>
      <c r="B21" s="5">
        <f t="shared" si="1"/>
        <v>46099</v>
      </c>
      <c r="C21" s="12">
        <f t="shared" si="2"/>
        <v>46099</v>
      </c>
      <c r="D21" s="8"/>
      <c r="E21" s="7"/>
      <c r="F21" s="7"/>
      <c r="G21" s="16" t="str">
        <f t="shared" si="0"/>
        <v/>
      </c>
      <c r="H21" s="24"/>
      <c r="I21" s="70"/>
      <c r="J21" s="71"/>
    </row>
    <row r="22" spans="1:10" s="3" customFormat="1" ht="19.8" customHeight="1" x14ac:dyDescent="0.45">
      <c r="A22" s="1"/>
      <c r="B22" s="5">
        <f t="shared" si="1"/>
        <v>46100</v>
      </c>
      <c r="C22" s="12">
        <f t="shared" si="2"/>
        <v>46100</v>
      </c>
      <c r="D22" s="8"/>
      <c r="E22" s="7"/>
      <c r="F22" s="7"/>
      <c r="G22" s="16" t="str">
        <f t="shared" si="0"/>
        <v/>
      </c>
      <c r="H22" s="24"/>
      <c r="I22" s="70"/>
      <c r="J22" s="71"/>
    </row>
    <row r="23" spans="1:10" s="3" customFormat="1" ht="19.8" customHeight="1" x14ac:dyDescent="0.45">
      <c r="A23" s="1"/>
      <c r="B23" s="5">
        <f t="shared" si="1"/>
        <v>46101</v>
      </c>
      <c r="C23" s="12">
        <f t="shared" si="2"/>
        <v>46101</v>
      </c>
      <c r="D23" s="8"/>
      <c r="E23" s="7"/>
      <c r="F23" s="7"/>
      <c r="G23" s="16" t="str">
        <f t="shared" si="0"/>
        <v/>
      </c>
      <c r="H23" s="24"/>
      <c r="I23" s="70"/>
      <c r="J23" s="71"/>
    </row>
    <row r="24" spans="1:10" ht="19.8" customHeight="1" x14ac:dyDescent="0.45">
      <c r="B24" s="5">
        <f t="shared" si="1"/>
        <v>46102</v>
      </c>
      <c r="C24" s="12">
        <f t="shared" si="2"/>
        <v>46102</v>
      </c>
      <c r="D24" s="8"/>
      <c r="E24" s="7"/>
      <c r="F24" s="7"/>
      <c r="G24" s="16" t="str">
        <f t="shared" si="0"/>
        <v/>
      </c>
      <c r="H24" s="24"/>
      <c r="I24" s="70"/>
      <c r="J24" s="71"/>
    </row>
    <row r="25" spans="1:10" ht="19.8" customHeight="1" x14ac:dyDescent="0.45">
      <c r="B25" s="5">
        <f t="shared" si="1"/>
        <v>46103</v>
      </c>
      <c r="C25" s="12">
        <f t="shared" si="2"/>
        <v>46103</v>
      </c>
      <c r="D25" s="8"/>
      <c r="E25" s="7"/>
      <c r="F25" s="7"/>
      <c r="G25" s="16" t="str">
        <f t="shared" si="0"/>
        <v/>
      </c>
      <c r="H25" s="24"/>
      <c r="I25" s="70"/>
      <c r="J25" s="71"/>
    </row>
    <row r="26" spans="1:10" ht="19.8" customHeight="1" x14ac:dyDescent="0.45">
      <c r="B26" s="5">
        <f t="shared" si="1"/>
        <v>46104</v>
      </c>
      <c r="C26" s="12">
        <f t="shared" si="2"/>
        <v>46104</v>
      </c>
      <c r="D26" s="8"/>
      <c r="E26" s="7"/>
      <c r="F26" s="7"/>
      <c r="G26" s="16" t="str">
        <f t="shared" si="0"/>
        <v/>
      </c>
      <c r="H26" s="24"/>
      <c r="I26" s="70"/>
      <c r="J26" s="71"/>
    </row>
    <row r="27" spans="1:10" ht="19.8" customHeight="1" x14ac:dyDescent="0.45">
      <c r="B27" s="5">
        <f t="shared" si="1"/>
        <v>46105</v>
      </c>
      <c r="C27" s="12">
        <f t="shared" si="2"/>
        <v>46105</v>
      </c>
      <c r="D27" s="8"/>
      <c r="E27" s="7"/>
      <c r="F27" s="7"/>
      <c r="G27" s="16" t="str">
        <f t="shared" si="0"/>
        <v/>
      </c>
      <c r="H27" s="24"/>
      <c r="I27" s="70"/>
      <c r="J27" s="71"/>
    </row>
    <row r="28" spans="1:10" ht="19.8" customHeight="1" x14ac:dyDescent="0.45">
      <c r="B28" s="5">
        <f t="shared" si="1"/>
        <v>46106</v>
      </c>
      <c r="C28" s="12">
        <f t="shared" si="2"/>
        <v>46106</v>
      </c>
      <c r="D28" s="8"/>
      <c r="E28" s="7"/>
      <c r="F28" s="7"/>
      <c r="G28" s="16" t="str">
        <f t="shared" si="0"/>
        <v/>
      </c>
      <c r="H28" s="24"/>
      <c r="I28" s="70"/>
      <c r="J28" s="71"/>
    </row>
    <row r="29" spans="1:10" ht="19.8" customHeight="1" x14ac:dyDescent="0.45">
      <c r="B29" s="5">
        <f t="shared" si="1"/>
        <v>46107</v>
      </c>
      <c r="C29" s="12">
        <f t="shared" si="2"/>
        <v>46107</v>
      </c>
      <c r="D29" s="8"/>
      <c r="E29" s="7"/>
      <c r="F29" s="7"/>
      <c r="G29" s="16" t="str">
        <f t="shared" si="0"/>
        <v/>
      </c>
      <c r="H29" s="24"/>
      <c r="I29" s="70"/>
      <c r="J29" s="71"/>
    </row>
    <row r="30" spans="1:10" ht="19.8" customHeight="1" x14ac:dyDescent="0.45">
      <c r="B30" s="5">
        <f t="shared" si="1"/>
        <v>46108</v>
      </c>
      <c r="C30" s="12">
        <f t="shared" si="2"/>
        <v>46108</v>
      </c>
      <c r="D30" s="8"/>
      <c r="E30" s="7"/>
      <c r="F30" s="7"/>
      <c r="G30" s="16" t="str">
        <f t="shared" si="0"/>
        <v/>
      </c>
      <c r="H30" s="24"/>
      <c r="I30" s="70"/>
      <c r="J30" s="71"/>
    </row>
    <row r="31" spans="1:10" ht="19.8" customHeight="1" x14ac:dyDescent="0.45">
      <c r="B31" s="5">
        <f t="shared" si="1"/>
        <v>46109</v>
      </c>
      <c r="C31" s="12">
        <f t="shared" si="2"/>
        <v>46109</v>
      </c>
      <c r="D31" s="8"/>
      <c r="E31" s="7"/>
      <c r="F31" s="7"/>
      <c r="G31" s="16" t="str">
        <f t="shared" si="0"/>
        <v/>
      </c>
      <c r="H31" s="24"/>
      <c r="I31" s="70"/>
      <c r="J31" s="71"/>
    </row>
    <row r="32" spans="1:10" ht="19.8" customHeight="1" x14ac:dyDescent="0.45">
      <c r="B32" s="5">
        <f t="shared" si="1"/>
        <v>46110</v>
      </c>
      <c r="C32" s="12">
        <f t="shared" si="2"/>
        <v>46110</v>
      </c>
      <c r="D32" s="57"/>
      <c r="E32" s="58"/>
      <c r="F32" s="58"/>
      <c r="G32" s="49"/>
      <c r="H32" s="59"/>
      <c r="I32" s="91"/>
      <c r="J32" s="92"/>
    </row>
    <row r="33" spans="2:10" ht="19.8" customHeight="1" x14ac:dyDescent="0.45">
      <c r="B33" s="5">
        <f t="shared" si="1"/>
        <v>46111</v>
      </c>
      <c r="C33" s="12">
        <f t="shared" si="2"/>
        <v>46111</v>
      </c>
      <c r="D33" s="8"/>
      <c r="E33" s="7"/>
      <c r="F33" s="7"/>
      <c r="G33" s="16" t="str">
        <f t="shared" si="0"/>
        <v/>
      </c>
      <c r="H33" s="24"/>
      <c r="I33" s="70"/>
      <c r="J33" s="71"/>
    </row>
    <row r="34" spans="2:10" ht="19.8" customHeight="1" thickBot="1" x14ac:dyDescent="0.5">
      <c r="B34" s="6">
        <f t="shared" si="1"/>
        <v>46112</v>
      </c>
      <c r="C34" s="13">
        <f t="shared" si="2"/>
        <v>46112</v>
      </c>
      <c r="D34" s="28"/>
      <c r="E34" s="31"/>
      <c r="F34" s="31"/>
      <c r="G34" s="33" t="str">
        <f t="shared" si="0"/>
        <v/>
      </c>
      <c r="H34" s="36"/>
      <c r="I34" s="93"/>
      <c r="J34" s="94"/>
    </row>
    <row r="35" spans="2:10" ht="19.8" customHeight="1" x14ac:dyDescent="0.45">
      <c r="B35" s="83" t="s">
        <v>3</v>
      </c>
      <c r="C35" s="84"/>
      <c r="D35" s="29">
        <f>SUM(D4:D31)</f>
        <v>0</v>
      </c>
      <c r="E35" s="21">
        <f t="shared" ref="E35:H35" si="3">SUM(E4:E31)</f>
        <v>0</v>
      </c>
      <c r="F35" s="21">
        <f t="shared" si="3"/>
        <v>0</v>
      </c>
      <c r="G35" s="34">
        <f t="shared" si="3"/>
        <v>0</v>
      </c>
      <c r="H35" s="25">
        <f t="shared" si="3"/>
        <v>0</v>
      </c>
      <c r="I35" s="85"/>
      <c r="J35" s="86"/>
    </row>
    <row r="36" spans="2:10" ht="19.8" customHeight="1" thickBot="1" x14ac:dyDescent="0.5">
      <c r="B36" s="89" t="s">
        <v>6</v>
      </c>
      <c r="C36" s="90"/>
      <c r="D36" s="30" t="str">
        <f>IF(COUNT(D4:D31)&gt;0,AVERAGE(D4:D31),"")</f>
        <v/>
      </c>
      <c r="E36" s="22" t="str">
        <f t="shared" ref="E36:H36" si="4">IF(COUNT(E4:E31)&gt;0,AVERAGE(E4:E31),"")</f>
        <v/>
      </c>
      <c r="F36" s="22" t="str">
        <f t="shared" si="4"/>
        <v/>
      </c>
      <c r="G36" s="35" t="str">
        <f t="shared" si="4"/>
        <v/>
      </c>
      <c r="H36" s="26" t="str">
        <f t="shared" si="4"/>
        <v/>
      </c>
      <c r="I36" s="87"/>
      <c r="J36" s="88"/>
    </row>
    <row r="46" spans="2:10" ht="15.6" thickBot="1" x14ac:dyDescent="0.5"/>
    <row r="47" spans="2:10" ht="18" x14ac:dyDescent="0.45">
      <c r="B47" s="95"/>
      <c r="C47" s="96"/>
      <c r="D47" s="99" t="s">
        <v>16</v>
      </c>
      <c r="E47" s="41" t="s">
        <v>12</v>
      </c>
      <c r="F47" s="42" t="s">
        <v>13</v>
      </c>
      <c r="G47" s="42" t="s">
        <v>14</v>
      </c>
      <c r="H47" s="42" t="s">
        <v>15</v>
      </c>
      <c r="I47" s="53" t="s">
        <v>22</v>
      </c>
    </row>
    <row r="48" spans="2:10" ht="19.8" customHeight="1" thickBot="1" x14ac:dyDescent="0.5">
      <c r="B48" s="97"/>
      <c r="C48" s="98"/>
      <c r="D48" s="100"/>
      <c r="E48" s="43" t="s">
        <v>24</v>
      </c>
      <c r="F48" s="44" t="s">
        <v>25</v>
      </c>
      <c r="G48" s="44" t="s">
        <v>26</v>
      </c>
      <c r="H48" s="45" t="s">
        <v>27</v>
      </c>
      <c r="I48" s="56" t="s">
        <v>28</v>
      </c>
    </row>
    <row r="49" spans="2:9" ht="18" x14ac:dyDescent="0.45">
      <c r="B49" s="101" t="s">
        <v>3</v>
      </c>
      <c r="C49" s="102"/>
      <c r="D49" s="37" t="s">
        <v>29</v>
      </c>
      <c r="E49" s="37">
        <f>SUM(G5:G11)</f>
        <v>0</v>
      </c>
      <c r="F49" s="38">
        <f>SUM(G12:G18)</f>
        <v>0</v>
      </c>
      <c r="G49" s="38">
        <f>SUM(G19:G25)</f>
        <v>0</v>
      </c>
      <c r="H49" s="38">
        <f>SUM(G26:G32)</f>
        <v>0</v>
      </c>
      <c r="I49" s="55">
        <f>SUM(E49:H49)</f>
        <v>0</v>
      </c>
    </row>
    <row r="50" spans="2:9" ht="18.600000000000001" thickBot="1" x14ac:dyDescent="0.5">
      <c r="B50" s="103" t="s">
        <v>6</v>
      </c>
      <c r="C50" s="104"/>
      <c r="D50" s="39">
        <v>0.41666666666666669</v>
      </c>
      <c r="E50" s="39">
        <f>E49/7</f>
        <v>0</v>
      </c>
      <c r="F50" s="40">
        <f>F49/7</f>
        <v>0</v>
      </c>
      <c r="G50" s="40">
        <f>G49/7</f>
        <v>0</v>
      </c>
      <c r="H50" s="40">
        <f>H49/7</f>
        <v>0</v>
      </c>
      <c r="I50" s="54">
        <f>I49/28</f>
        <v>0</v>
      </c>
    </row>
  </sheetData>
  <mergeCells count="42">
    <mergeCell ref="I5:J5"/>
    <mergeCell ref="B1:J1"/>
    <mergeCell ref="B2:C2"/>
    <mergeCell ref="B3:C3"/>
    <mergeCell ref="I3:J3"/>
    <mergeCell ref="I4:J4"/>
    <mergeCell ref="I17:J17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B47:C48"/>
    <mergeCell ref="D47:D48"/>
    <mergeCell ref="B49:C49"/>
    <mergeCell ref="B50:C50"/>
    <mergeCell ref="I30:J30"/>
    <mergeCell ref="I31:J31"/>
    <mergeCell ref="I32:J32"/>
    <mergeCell ref="I33:J33"/>
    <mergeCell ref="I34:J34"/>
    <mergeCell ref="B35:C35"/>
    <mergeCell ref="I35:J36"/>
    <mergeCell ref="B36:C36"/>
  </mergeCells>
  <phoneticPr fontId="1"/>
  <conditionalFormatting sqref="B4:C34">
    <cfRule type="expression" dxfId="3" priority="1" stopIfTrue="1">
      <formula>WEEKDAY(B4)=7</formula>
    </cfRule>
    <cfRule type="expression" dxfId="2" priority="2" stopIfTrue="1">
      <formula>WEEKDAY(B4)=1</formula>
    </cfRule>
  </conditionalFormatting>
  <pageMargins left="0.47244094488188981" right="0.31496062992125984" top="0.59055118110236227" bottom="0.31496062992125984" header="0" footer="0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E367-9BAA-42B7-AF4F-F6DCCF9CFE62}">
  <sheetPr>
    <pageSetUpPr fitToPage="1"/>
  </sheetPr>
  <dimension ref="A1:J50"/>
  <sheetViews>
    <sheetView showGridLines="0" view="pageBreakPreview" zoomScale="90" zoomScaleNormal="100" zoomScaleSheetLayoutView="90" workbookViewId="0">
      <selection activeCell="K5" sqref="K5"/>
    </sheetView>
  </sheetViews>
  <sheetFormatPr defaultRowHeight="15" x14ac:dyDescent="0.45"/>
  <cols>
    <col min="1" max="1" width="3.69921875" style="1" customWidth="1"/>
    <col min="2" max="3" width="4.59765625" style="1" customWidth="1"/>
    <col min="4" max="9" width="12" style="1" customWidth="1"/>
    <col min="10" max="10" width="36.59765625" style="2" customWidth="1"/>
    <col min="11" max="197" width="8.796875" style="2"/>
    <col min="198" max="198" width="3.69921875" style="2" customWidth="1"/>
    <col min="199" max="200" width="4.59765625" style="2" customWidth="1"/>
    <col min="201" max="223" width="3.5" style="2" customWidth="1"/>
    <col min="224" max="453" width="8.796875" style="2"/>
    <col min="454" max="454" width="3.69921875" style="2" customWidth="1"/>
    <col min="455" max="456" width="4.59765625" style="2" customWidth="1"/>
    <col min="457" max="479" width="3.5" style="2" customWidth="1"/>
    <col min="480" max="709" width="8.796875" style="2"/>
    <col min="710" max="710" width="3.69921875" style="2" customWidth="1"/>
    <col min="711" max="712" width="4.59765625" style="2" customWidth="1"/>
    <col min="713" max="735" width="3.5" style="2" customWidth="1"/>
    <col min="736" max="965" width="8.796875" style="2"/>
    <col min="966" max="966" width="3.69921875" style="2" customWidth="1"/>
    <col min="967" max="968" width="4.59765625" style="2" customWidth="1"/>
    <col min="969" max="991" width="3.5" style="2" customWidth="1"/>
    <col min="992" max="1221" width="8.796875" style="2"/>
    <col min="1222" max="1222" width="3.69921875" style="2" customWidth="1"/>
    <col min="1223" max="1224" width="4.59765625" style="2" customWidth="1"/>
    <col min="1225" max="1247" width="3.5" style="2" customWidth="1"/>
    <col min="1248" max="1477" width="8.796875" style="2"/>
    <col min="1478" max="1478" width="3.69921875" style="2" customWidth="1"/>
    <col min="1479" max="1480" width="4.59765625" style="2" customWidth="1"/>
    <col min="1481" max="1503" width="3.5" style="2" customWidth="1"/>
    <col min="1504" max="1733" width="8.796875" style="2"/>
    <col min="1734" max="1734" width="3.69921875" style="2" customWidth="1"/>
    <col min="1735" max="1736" width="4.59765625" style="2" customWidth="1"/>
    <col min="1737" max="1759" width="3.5" style="2" customWidth="1"/>
    <col min="1760" max="1989" width="8.796875" style="2"/>
    <col min="1990" max="1990" width="3.69921875" style="2" customWidth="1"/>
    <col min="1991" max="1992" width="4.59765625" style="2" customWidth="1"/>
    <col min="1993" max="2015" width="3.5" style="2" customWidth="1"/>
    <col min="2016" max="2245" width="8.796875" style="2"/>
    <col min="2246" max="2246" width="3.69921875" style="2" customWidth="1"/>
    <col min="2247" max="2248" width="4.59765625" style="2" customWidth="1"/>
    <col min="2249" max="2271" width="3.5" style="2" customWidth="1"/>
    <col min="2272" max="2501" width="8.796875" style="2"/>
    <col min="2502" max="2502" width="3.69921875" style="2" customWidth="1"/>
    <col min="2503" max="2504" width="4.59765625" style="2" customWidth="1"/>
    <col min="2505" max="2527" width="3.5" style="2" customWidth="1"/>
    <col min="2528" max="2757" width="8.796875" style="2"/>
    <col min="2758" max="2758" width="3.69921875" style="2" customWidth="1"/>
    <col min="2759" max="2760" width="4.59765625" style="2" customWidth="1"/>
    <col min="2761" max="2783" width="3.5" style="2" customWidth="1"/>
    <col min="2784" max="3013" width="8.796875" style="2"/>
    <col min="3014" max="3014" width="3.69921875" style="2" customWidth="1"/>
    <col min="3015" max="3016" width="4.59765625" style="2" customWidth="1"/>
    <col min="3017" max="3039" width="3.5" style="2" customWidth="1"/>
    <col min="3040" max="3269" width="8.796875" style="2"/>
    <col min="3270" max="3270" width="3.69921875" style="2" customWidth="1"/>
    <col min="3271" max="3272" width="4.59765625" style="2" customWidth="1"/>
    <col min="3273" max="3295" width="3.5" style="2" customWidth="1"/>
    <col min="3296" max="3525" width="8.796875" style="2"/>
    <col min="3526" max="3526" width="3.69921875" style="2" customWidth="1"/>
    <col min="3527" max="3528" width="4.59765625" style="2" customWidth="1"/>
    <col min="3529" max="3551" width="3.5" style="2" customWidth="1"/>
    <col min="3552" max="3781" width="8.796875" style="2"/>
    <col min="3782" max="3782" width="3.69921875" style="2" customWidth="1"/>
    <col min="3783" max="3784" width="4.59765625" style="2" customWidth="1"/>
    <col min="3785" max="3807" width="3.5" style="2" customWidth="1"/>
    <col min="3808" max="4037" width="8.796875" style="2"/>
    <col min="4038" max="4038" width="3.69921875" style="2" customWidth="1"/>
    <col min="4039" max="4040" width="4.59765625" style="2" customWidth="1"/>
    <col min="4041" max="4063" width="3.5" style="2" customWidth="1"/>
    <col min="4064" max="4293" width="8.796875" style="2"/>
    <col min="4294" max="4294" width="3.69921875" style="2" customWidth="1"/>
    <col min="4295" max="4296" width="4.59765625" style="2" customWidth="1"/>
    <col min="4297" max="4319" width="3.5" style="2" customWidth="1"/>
    <col min="4320" max="4549" width="8.796875" style="2"/>
    <col min="4550" max="4550" width="3.69921875" style="2" customWidth="1"/>
    <col min="4551" max="4552" width="4.59765625" style="2" customWidth="1"/>
    <col min="4553" max="4575" width="3.5" style="2" customWidth="1"/>
    <col min="4576" max="4805" width="8.796875" style="2"/>
    <col min="4806" max="4806" width="3.69921875" style="2" customWidth="1"/>
    <col min="4807" max="4808" width="4.59765625" style="2" customWidth="1"/>
    <col min="4809" max="4831" width="3.5" style="2" customWidth="1"/>
    <col min="4832" max="5061" width="8.796875" style="2"/>
    <col min="5062" max="5062" width="3.69921875" style="2" customWidth="1"/>
    <col min="5063" max="5064" width="4.59765625" style="2" customWidth="1"/>
    <col min="5065" max="5087" width="3.5" style="2" customWidth="1"/>
    <col min="5088" max="5317" width="8.796875" style="2"/>
    <col min="5318" max="5318" width="3.69921875" style="2" customWidth="1"/>
    <col min="5319" max="5320" width="4.59765625" style="2" customWidth="1"/>
    <col min="5321" max="5343" width="3.5" style="2" customWidth="1"/>
    <col min="5344" max="5573" width="8.796875" style="2"/>
    <col min="5574" max="5574" width="3.69921875" style="2" customWidth="1"/>
    <col min="5575" max="5576" width="4.59765625" style="2" customWidth="1"/>
    <col min="5577" max="5599" width="3.5" style="2" customWidth="1"/>
    <col min="5600" max="5829" width="8.796875" style="2"/>
    <col min="5830" max="5830" width="3.69921875" style="2" customWidth="1"/>
    <col min="5831" max="5832" width="4.59765625" style="2" customWidth="1"/>
    <col min="5833" max="5855" width="3.5" style="2" customWidth="1"/>
    <col min="5856" max="6085" width="8.796875" style="2"/>
    <col min="6086" max="6086" width="3.69921875" style="2" customWidth="1"/>
    <col min="6087" max="6088" width="4.59765625" style="2" customWidth="1"/>
    <col min="6089" max="6111" width="3.5" style="2" customWidth="1"/>
    <col min="6112" max="6341" width="8.796875" style="2"/>
    <col min="6342" max="6342" width="3.69921875" style="2" customWidth="1"/>
    <col min="6343" max="6344" width="4.59765625" style="2" customWidth="1"/>
    <col min="6345" max="6367" width="3.5" style="2" customWidth="1"/>
    <col min="6368" max="6597" width="8.796875" style="2"/>
    <col min="6598" max="6598" width="3.69921875" style="2" customWidth="1"/>
    <col min="6599" max="6600" width="4.59765625" style="2" customWidth="1"/>
    <col min="6601" max="6623" width="3.5" style="2" customWidth="1"/>
    <col min="6624" max="6853" width="8.796875" style="2"/>
    <col min="6854" max="6854" width="3.69921875" style="2" customWidth="1"/>
    <col min="6855" max="6856" width="4.59765625" style="2" customWidth="1"/>
    <col min="6857" max="6879" width="3.5" style="2" customWidth="1"/>
    <col min="6880" max="7109" width="8.796875" style="2"/>
    <col min="7110" max="7110" width="3.69921875" style="2" customWidth="1"/>
    <col min="7111" max="7112" width="4.59765625" style="2" customWidth="1"/>
    <col min="7113" max="7135" width="3.5" style="2" customWidth="1"/>
    <col min="7136" max="7365" width="8.796875" style="2"/>
    <col min="7366" max="7366" width="3.69921875" style="2" customWidth="1"/>
    <col min="7367" max="7368" width="4.59765625" style="2" customWidth="1"/>
    <col min="7369" max="7391" width="3.5" style="2" customWidth="1"/>
    <col min="7392" max="7621" width="8.796875" style="2"/>
    <col min="7622" max="7622" width="3.69921875" style="2" customWidth="1"/>
    <col min="7623" max="7624" width="4.59765625" style="2" customWidth="1"/>
    <col min="7625" max="7647" width="3.5" style="2" customWidth="1"/>
    <col min="7648" max="7877" width="8.796875" style="2"/>
    <col min="7878" max="7878" width="3.69921875" style="2" customWidth="1"/>
    <col min="7879" max="7880" width="4.59765625" style="2" customWidth="1"/>
    <col min="7881" max="7903" width="3.5" style="2" customWidth="1"/>
    <col min="7904" max="8133" width="8.796875" style="2"/>
    <col min="8134" max="8134" width="3.69921875" style="2" customWidth="1"/>
    <col min="8135" max="8136" width="4.59765625" style="2" customWidth="1"/>
    <col min="8137" max="8159" width="3.5" style="2" customWidth="1"/>
    <col min="8160" max="8389" width="8.796875" style="2"/>
    <col min="8390" max="8390" width="3.69921875" style="2" customWidth="1"/>
    <col min="8391" max="8392" width="4.59765625" style="2" customWidth="1"/>
    <col min="8393" max="8415" width="3.5" style="2" customWidth="1"/>
    <col min="8416" max="8645" width="8.796875" style="2"/>
    <col min="8646" max="8646" width="3.69921875" style="2" customWidth="1"/>
    <col min="8647" max="8648" width="4.59765625" style="2" customWidth="1"/>
    <col min="8649" max="8671" width="3.5" style="2" customWidth="1"/>
    <col min="8672" max="8901" width="8.796875" style="2"/>
    <col min="8902" max="8902" width="3.69921875" style="2" customWidth="1"/>
    <col min="8903" max="8904" width="4.59765625" style="2" customWidth="1"/>
    <col min="8905" max="8927" width="3.5" style="2" customWidth="1"/>
    <col min="8928" max="9157" width="8.796875" style="2"/>
    <col min="9158" max="9158" width="3.69921875" style="2" customWidth="1"/>
    <col min="9159" max="9160" width="4.59765625" style="2" customWidth="1"/>
    <col min="9161" max="9183" width="3.5" style="2" customWidth="1"/>
    <col min="9184" max="9413" width="8.796875" style="2"/>
    <col min="9414" max="9414" width="3.69921875" style="2" customWidth="1"/>
    <col min="9415" max="9416" width="4.59765625" style="2" customWidth="1"/>
    <col min="9417" max="9439" width="3.5" style="2" customWidth="1"/>
    <col min="9440" max="9669" width="8.796875" style="2"/>
    <col min="9670" max="9670" width="3.69921875" style="2" customWidth="1"/>
    <col min="9671" max="9672" width="4.59765625" style="2" customWidth="1"/>
    <col min="9673" max="9695" width="3.5" style="2" customWidth="1"/>
    <col min="9696" max="9925" width="8.796875" style="2"/>
    <col min="9926" max="9926" width="3.69921875" style="2" customWidth="1"/>
    <col min="9927" max="9928" width="4.59765625" style="2" customWidth="1"/>
    <col min="9929" max="9951" width="3.5" style="2" customWidth="1"/>
    <col min="9952" max="10181" width="8.796875" style="2"/>
    <col min="10182" max="10182" width="3.69921875" style="2" customWidth="1"/>
    <col min="10183" max="10184" width="4.59765625" style="2" customWidth="1"/>
    <col min="10185" max="10207" width="3.5" style="2" customWidth="1"/>
    <col min="10208" max="10437" width="8.796875" style="2"/>
    <col min="10438" max="10438" width="3.69921875" style="2" customWidth="1"/>
    <col min="10439" max="10440" width="4.59765625" style="2" customWidth="1"/>
    <col min="10441" max="10463" width="3.5" style="2" customWidth="1"/>
    <col min="10464" max="10693" width="8.796875" style="2"/>
    <col min="10694" max="10694" width="3.69921875" style="2" customWidth="1"/>
    <col min="10695" max="10696" width="4.59765625" style="2" customWidth="1"/>
    <col min="10697" max="10719" width="3.5" style="2" customWidth="1"/>
    <col min="10720" max="10949" width="8.796875" style="2"/>
    <col min="10950" max="10950" width="3.69921875" style="2" customWidth="1"/>
    <col min="10951" max="10952" width="4.59765625" style="2" customWidth="1"/>
    <col min="10953" max="10975" width="3.5" style="2" customWidth="1"/>
    <col min="10976" max="11205" width="8.796875" style="2"/>
    <col min="11206" max="11206" width="3.69921875" style="2" customWidth="1"/>
    <col min="11207" max="11208" width="4.59765625" style="2" customWidth="1"/>
    <col min="11209" max="11231" width="3.5" style="2" customWidth="1"/>
    <col min="11232" max="11461" width="8.796875" style="2"/>
    <col min="11462" max="11462" width="3.69921875" style="2" customWidth="1"/>
    <col min="11463" max="11464" width="4.59765625" style="2" customWidth="1"/>
    <col min="11465" max="11487" width="3.5" style="2" customWidth="1"/>
    <col min="11488" max="11717" width="8.796875" style="2"/>
    <col min="11718" max="11718" width="3.69921875" style="2" customWidth="1"/>
    <col min="11719" max="11720" width="4.59765625" style="2" customWidth="1"/>
    <col min="11721" max="11743" width="3.5" style="2" customWidth="1"/>
    <col min="11744" max="11973" width="8.796875" style="2"/>
    <col min="11974" max="11974" width="3.69921875" style="2" customWidth="1"/>
    <col min="11975" max="11976" width="4.59765625" style="2" customWidth="1"/>
    <col min="11977" max="11999" width="3.5" style="2" customWidth="1"/>
    <col min="12000" max="12229" width="8.796875" style="2"/>
    <col min="12230" max="12230" width="3.69921875" style="2" customWidth="1"/>
    <col min="12231" max="12232" width="4.59765625" style="2" customWidth="1"/>
    <col min="12233" max="12255" width="3.5" style="2" customWidth="1"/>
    <col min="12256" max="12485" width="8.796875" style="2"/>
    <col min="12486" max="12486" width="3.69921875" style="2" customWidth="1"/>
    <col min="12487" max="12488" width="4.59765625" style="2" customWidth="1"/>
    <col min="12489" max="12511" width="3.5" style="2" customWidth="1"/>
    <col min="12512" max="12741" width="8.796875" style="2"/>
    <col min="12742" max="12742" width="3.69921875" style="2" customWidth="1"/>
    <col min="12743" max="12744" width="4.59765625" style="2" customWidth="1"/>
    <col min="12745" max="12767" width="3.5" style="2" customWidth="1"/>
    <col min="12768" max="12997" width="8.796875" style="2"/>
    <col min="12998" max="12998" width="3.69921875" style="2" customWidth="1"/>
    <col min="12999" max="13000" width="4.59765625" style="2" customWidth="1"/>
    <col min="13001" max="13023" width="3.5" style="2" customWidth="1"/>
    <col min="13024" max="13253" width="8.796875" style="2"/>
    <col min="13254" max="13254" width="3.69921875" style="2" customWidth="1"/>
    <col min="13255" max="13256" width="4.59765625" style="2" customWidth="1"/>
    <col min="13257" max="13279" width="3.5" style="2" customWidth="1"/>
    <col min="13280" max="13509" width="8.796875" style="2"/>
    <col min="13510" max="13510" width="3.69921875" style="2" customWidth="1"/>
    <col min="13511" max="13512" width="4.59765625" style="2" customWidth="1"/>
    <col min="13513" max="13535" width="3.5" style="2" customWidth="1"/>
    <col min="13536" max="13765" width="8.796875" style="2"/>
    <col min="13766" max="13766" width="3.69921875" style="2" customWidth="1"/>
    <col min="13767" max="13768" width="4.59765625" style="2" customWidth="1"/>
    <col min="13769" max="13791" width="3.5" style="2" customWidth="1"/>
    <col min="13792" max="14021" width="8.796875" style="2"/>
    <col min="14022" max="14022" width="3.69921875" style="2" customWidth="1"/>
    <col min="14023" max="14024" width="4.59765625" style="2" customWidth="1"/>
    <col min="14025" max="14047" width="3.5" style="2" customWidth="1"/>
    <col min="14048" max="14277" width="8.796875" style="2"/>
    <col min="14278" max="14278" width="3.69921875" style="2" customWidth="1"/>
    <col min="14279" max="14280" width="4.59765625" style="2" customWidth="1"/>
    <col min="14281" max="14303" width="3.5" style="2" customWidth="1"/>
    <col min="14304" max="14533" width="8.796875" style="2"/>
    <col min="14534" max="14534" width="3.69921875" style="2" customWidth="1"/>
    <col min="14535" max="14536" width="4.59765625" style="2" customWidth="1"/>
    <col min="14537" max="14559" width="3.5" style="2" customWidth="1"/>
    <col min="14560" max="14789" width="8.796875" style="2"/>
    <col min="14790" max="14790" width="3.69921875" style="2" customWidth="1"/>
    <col min="14791" max="14792" width="4.59765625" style="2" customWidth="1"/>
    <col min="14793" max="14815" width="3.5" style="2" customWidth="1"/>
    <col min="14816" max="15045" width="8.796875" style="2"/>
    <col min="15046" max="15046" width="3.69921875" style="2" customWidth="1"/>
    <col min="15047" max="15048" width="4.59765625" style="2" customWidth="1"/>
    <col min="15049" max="15071" width="3.5" style="2" customWidth="1"/>
    <col min="15072" max="15301" width="8.796875" style="2"/>
    <col min="15302" max="15302" width="3.69921875" style="2" customWidth="1"/>
    <col min="15303" max="15304" width="4.59765625" style="2" customWidth="1"/>
    <col min="15305" max="15327" width="3.5" style="2" customWidth="1"/>
    <col min="15328" max="15557" width="8.796875" style="2"/>
    <col min="15558" max="15558" width="3.69921875" style="2" customWidth="1"/>
    <col min="15559" max="15560" width="4.59765625" style="2" customWidth="1"/>
    <col min="15561" max="15583" width="3.5" style="2" customWidth="1"/>
    <col min="15584" max="15813" width="8.796875" style="2"/>
    <col min="15814" max="15814" width="3.69921875" style="2" customWidth="1"/>
    <col min="15815" max="15816" width="4.59765625" style="2" customWidth="1"/>
    <col min="15817" max="15839" width="3.5" style="2" customWidth="1"/>
    <col min="15840" max="16069" width="8.796875" style="2"/>
    <col min="16070" max="16070" width="3.69921875" style="2" customWidth="1"/>
    <col min="16071" max="16072" width="4.59765625" style="2" customWidth="1"/>
    <col min="16073" max="16095" width="3.5" style="2" customWidth="1"/>
    <col min="16096" max="16374" width="8.796875" style="2"/>
    <col min="16375" max="16384" width="9" style="2" customWidth="1"/>
  </cols>
  <sheetData>
    <row r="1" spans="2:10" s="1" customFormat="1" ht="22.5" customHeight="1" x14ac:dyDescent="0.45">
      <c r="B1" s="72" t="s">
        <v>4</v>
      </c>
      <c r="C1" s="73"/>
      <c r="D1" s="73"/>
      <c r="E1" s="73"/>
      <c r="F1" s="73"/>
      <c r="G1" s="73"/>
      <c r="H1" s="73"/>
      <c r="I1" s="73"/>
      <c r="J1" s="74"/>
    </row>
    <row r="2" spans="2:10" s="1" customFormat="1" ht="21" customHeight="1" thickBot="1" x14ac:dyDescent="0.5">
      <c r="B2" s="75">
        <v>2026</v>
      </c>
      <c r="C2" s="76"/>
      <c r="D2" s="17" t="s">
        <v>1</v>
      </c>
      <c r="E2" s="17">
        <v>2</v>
      </c>
      <c r="F2" s="18" t="s">
        <v>17</v>
      </c>
      <c r="G2" s="19"/>
      <c r="H2" s="18"/>
      <c r="I2" s="18"/>
      <c r="J2" s="20" t="s">
        <v>7</v>
      </c>
    </row>
    <row r="3" spans="2:10" ht="31.5" customHeight="1" thickBot="1" x14ac:dyDescent="0.5">
      <c r="B3" s="77" t="s">
        <v>2</v>
      </c>
      <c r="C3" s="78"/>
      <c r="D3" s="27" t="s">
        <v>30</v>
      </c>
      <c r="E3" s="14" t="s">
        <v>19</v>
      </c>
      <c r="F3" s="14" t="s">
        <v>5</v>
      </c>
      <c r="G3" s="32" t="s">
        <v>3</v>
      </c>
      <c r="H3" s="23" t="s">
        <v>20</v>
      </c>
      <c r="I3" s="79" t="s">
        <v>0</v>
      </c>
      <c r="J3" s="80"/>
    </row>
    <row r="4" spans="2:10" s="1" customFormat="1" ht="19.8" customHeight="1" x14ac:dyDescent="0.45">
      <c r="B4" s="65">
        <f>DATE(B2,E2,1)</f>
        <v>46054</v>
      </c>
      <c r="C4" s="66">
        <f>+B4</f>
        <v>46054</v>
      </c>
      <c r="D4" s="10">
        <v>2.9861111111111113E-2</v>
      </c>
      <c r="E4" s="9"/>
      <c r="F4" s="9"/>
      <c r="G4" s="15">
        <f t="shared" ref="G4:G34" si="0">IF(SUM(D4:F4)=0,"",SUM(D4:F4))</f>
        <v>2.9861111111111113E-2</v>
      </c>
      <c r="H4" s="47">
        <v>2.4305555555555556E-2</v>
      </c>
      <c r="I4" s="81"/>
      <c r="J4" s="82"/>
    </row>
    <row r="5" spans="2:10" s="1" customFormat="1" ht="19.8" customHeight="1" x14ac:dyDescent="0.45">
      <c r="B5" s="5">
        <f>IF(B4="","",IF(DAY(B4+1)=1,"",B4+1))</f>
        <v>46055</v>
      </c>
      <c r="C5" s="67">
        <f>+B5</f>
        <v>46055</v>
      </c>
      <c r="D5" s="8">
        <v>4.583333333333333E-2</v>
      </c>
      <c r="E5" s="7"/>
      <c r="F5" s="7"/>
      <c r="G5" s="16">
        <f t="shared" si="0"/>
        <v>4.583333333333333E-2</v>
      </c>
      <c r="H5" s="48">
        <v>2.0833333333333332E-2</v>
      </c>
      <c r="I5" s="70"/>
      <c r="J5" s="71"/>
    </row>
    <row r="6" spans="2:10" s="1" customFormat="1" ht="19.8" customHeight="1" x14ac:dyDescent="0.45">
      <c r="B6" s="5">
        <f t="shared" ref="B6:B34" si="1">IF(B5="","",IF(DAY(B5+1)=1,"",B5+1))</f>
        <v>46056</v>
      </c>
      <c r="C6" s="67">
        <f t="shared" ref="C6:C34" si="2">+B6</f>
        <v>46056</v>
      </c>
      <c r="D6" s="8"/>
      <c r="E6" s="7">
        <v>8.3333333333333329E-2</v>
      </c>
      <c r="F6" s="7"/>
      <c r="G6" s="16">
        <f t="shared" si="0"/>
        <v>8.3333333333333329E-2</v>
      </c>
      <c r="H6" s="48">
        <v>6.9444444444444441E-3</v>
      </c>
      <c r="I6" s="70"/>
      <c r="J6" s="71"/>
    </row>
    <row r="7" spans="2:10" s="1" customFormat="1" ht="19.8" customHeight="1" x14ac:dyDescent="0.45">
      <c r="B7" s="5">
        <f t="shared" si="1"/>
        <v>46057</v>
      </c>
      <c r="C7" s="67">
        <f t="shared" si="2"/>
        <v>46057</v>
      </c>
      <c r="D7" s="8">
        <v>5.2777777777777778E-2</v>
      </c>
      <c r="E7" s="7"/>
      <c r="F7" s="7"/>
      <c r="G7" s="16">
        <f t="shared" si="0"/>
        <v>5.2777777777777778E-2</v>
      </c>
      <c r="H7" s="48">
        <v>3.5416666666666666E-2</v>
      </c>
      <c r="I7" s="70"/>
      <c r="J7" s="71"/>
    </row>
    <row r="8" spans="2:10" s="1" customFormat="1" ht="19.8" customHeight="1" x14ac:dyDescent="0.45">
      <c r="B8" s="5">
        <f t="shared" si="1"/>
        <v>46058</v>
      </c>
      <c r="C8" s="67">
        <f t="shared" si="2"/>
        <v>46058</v>
      </c>
      <c r="D8" s="8">
        <v>4.1666666666666664E-2</v>
      </c>
      <c r="E8" s="7"/>
      <c r="F8" s="7"/>
      <c r="G8" s="16">
        <f t="shared" si="0"/>
        <v>4.1666666666666664E-2</v>
      </c>
      <c r="H8" s="48">
        <v>1.4583333333333334E-2</v>
      </c>
      <c r="I8" s="70"/>
      <c r="J8" s="71"/>
    </row>
    <row r="9" spans="2:10" s="1" customFormat="1" ht="19.8" customHeight="1" x14ac:dyDescent="0.45">
      <c r="B9" s="5">
        <f t="shared" si="1"/>
        <v>46059</v>
      </c>
      <c r="C9" s="67">
        <f t="shared" si="2"/>
        <v>46059</v>
      </c>
      <c r="D9" s="8"/>
      <c r="E9" s="7">
        <v>8.3333333333333329E-2</v>
      </c>
      <c r="F9" s="7"/>
      <c r="G9" s="16">
        <f t="shared" si="0"/>
        <v>8.3333333333333329E-2</v>
      </c>
      <c r="H9" s="48">
        <v>6.9444444444444441E-3</v>
      </c>
      <c r="I9" s="70"/>
      <c r="J9" s="71"/>
    </row>
    <row r="10" spans="2:10" s="1" customFormat="1" ht="19.8" customHeight="1" x14ac:dyDescent="0.45">
      <c r="B10" s="5">
        <f t="shared" si="1"/>
        <v>46060</v>
      </c>
      <c r="C10" s="67">
        <f t="shared" si="2"/>
        <v>46060</v>
      </c>
      <c r="D10" s="8"/>
      <c r="E10" s="7"/>
      <c r="F10" s="7"/>
      <c r="G10" s="16" t="str">
        <f t="shared" si="0"/>
        <v/>
      </c>
      <c r="H10" s="48"/>
      <c r="I10" s="70"/>
      <c r="J10" s="71"/>
    </row>
    <row r="11" spans="2:10" s="1" customFormat="1" ht="19.8" customHeight="1" x14ac:dyDescent="0.45">
      <c r="B11" s="5">
        <f t="shared" si="1"/>
        <v>46061</v>
      </c>
      <c r="C11" s="67">
        <f t="shared" si="2"/>
        <v>46061</v>
      </c>
      <c r="D11" s="8"/>
      <c r="E11" s="7"/>
      <c r="F11" s="7"/>
      <c r="G11" s="16" t="str">
        <f t="shared" si="0"/>
        <v/>
      </c>
      <c r="H11" s="48"/>
      <c r="I11" s="70"/>
      <c r="J11" s="71"/>
    </row>
    <row r="12" spans="2:10" s="1" customFormat="1" ht="19.8" customHeight="1" x14ac:dyDescent="0.45">
      <c r="B12" s="5">
        <f t="shared" si="1"/>
        <v>46062</v>
      </c>
      <c r="C12" s="67">
        <f t="shared" si="2"/>
        <v>46062</v>
      </c>
      <c r="D12" s="8"/>
      <c r="E12" s="7"/>
      <c r="F12" s="7"/>
      <c r="G12" s="16" t="str">
        <f t="shared" si="0"/>
        <v/>
      </c>
      <c r="H12" s="48">
        <v>6.9444444444444441E-3</v>
      </c>
      <c r="I12" s="70"/>
      <c r="J12" s="71"/>
    </row>
    <row r="13" spans="2:10" s="1" customFormat="1" ht="19.8" customHeight="1" x14ac:dyDescent="0.45">
      <c r="B13" s="5">
        <f t="shared" si="1"/>
        <v>46063</v>
      </c>
      <c r="C13" s="67">
        <f t="shared" si="2"/>
        <v>46063</v>
      </c>
      <c r="D13" s="8">
        <v>2.0833333333333332E-2</v>
      </c>
      <c r="E13" s="7"/>
      <c r="F13" s="7"/>
      <c r="G13" s="16">
        <f t="shared" si="0"/>
        <v>2.0833333333333332E-2</v>
      </c>
      <c r="H13" s="48">
        <v>2.0833333333333332E-2</v>
      </c>
      <c r="I13" s="70"/>
      <c r="J13" s="71"/>
    </row>
    <row r="14" spans="2:10" s="1" customFormat="1" ht="19.8" customHeight="1" x14ac:dyDescent="0.45">
      <c r="B14" s="5">
        <f t="shared" si="1"/>
        <v>46064</v>
      </c>
      <c r="C14" s="67">
        <f t="shared" si="2"/>
        <v>46064</v>
      </c>
      <c r="D14" s="8">
        <v>5.347222222222222E-2</v>
      </c>
      <c r="E14" s="7"/>
      <c r="F14" s="7"/>
      <c r="G14" s="16">
        <f t="shared" si="0"/>
        <v>5.347222222222222E-2</v>
      </c>
      <c r="H14" s="48">
        <v>2.0833333333333332E-2</v>
      </c>
      <c r="I14" s="70"/>
      <c r="J14" s="71"/>
    </row>
    <row r="15" spans="2:10" s="1" customFormat="1" ht="19.8" customHeight="1" x14ac:dyDescent="0.45">
      <c r="B15" s="5">
        <f t="shared" si="1"/>
        <v>46065</v>
      </c>
      <c r="C15" s="67">
        <f t="shared" si="2"/>
        <v>46065</v>
      </c>
      <c r="D15" s="8">
        <v>7.4999999999999997E-2</v>
      </c>
      <c r="E15" s="7"/>
      <c r="F15" s="7"/>
      <c r="G15" s="16">
        <f t="shared" si="0"/>
        <v>7.4999999999999997E-2</v>
      </c>
      <c r="H15" s="48">
        <v>3.125E-2</v>
      </c>
      <c r="I15" s="70"/>
      <c r="J15" s="71"/>
    </row>
    <row r="16" spans="2:10" s="1" customFormat="1" ht="19.8" customHeight="1" x14ac:dyDescent="0.45">
      <c r="B16" s="5">
        <f t="shared" si="1"/>
        <v>46066</v>
      </c>
      <c r="C16" s="67">
        <f t="shared" si="2"/>
        <v>46066</v>
      </c>
      <c r="D16" s="8">
        <v>0.10902777777777778</v>
      </c>
      <c r="E16" s="7">
        <v>8.3333333333333329E-2</v>
      </c>
      <c r="F16" s="7"/>
      <c r="G16" s="16">
        <f t="shared" si="0"/>
        <v>0.19236111111111109</v>
      </c>
      <c r="H16" s="48">
        <v>3.5416666666666666E-2</v>
      </c>
      <c r="I16" s="70"/>
      <c r="J16" s="71"/>
    </row>
    <row r="17" spans="1:10" s="1" customFormat="1" ht="19.8" customHeight="1" x14ac:dyDescent="0.45">
      <c r="B17" s="5">
        <f t="shared" si="1"/>
        <v>46067</v>
      </c>
      <c r="C17" s="67">
        <f t="shared" si="2"/>
        <v>46067</v>
      </c>
      <c r="D17" s="8">
        <v>0.14583333333333334</v>
      </c>
      <c r="E17" s="7">
        <v>4.1666666666666664E-2</v>
      </c>
      <c r="F17" s="7"/>
      <c r="G17" s="16">
        <f t="shared" si="0"/>
        <v>0.1875</v>
      </c>
      <c r="H17" s="48">
        <v>4.6527777777777779E-2</v>
      </c>
      <c r="I17" s="70"/>
      <c r="J17" s="71"/>
    </row>
    <row r="18" spans="1:10" s="1" customFormat="1" ht="19.8" customHeight="1" x14ac:dyDescent="0.45">
      <c r="B18" s="5">
        <f t="shared" si="1"/>
        <v>46068</v>
      </c>
      <c r="C18" s="67">
        <f t="shared" si="2"/>
        <v>46068</v>
      </c>
      <c r="D18" s="8">
        <v>0.20833333333333334</v>
      </c>
      <c r="E18" s="7"/>
      <c r="F18" s="7"/>
      <c r="G18" s="16">
        <f t="shared" si="0"/>
        <v>0.20833333333333334</v>
      </c>
      <c r="H18" s="48">
        <v>2.0833333333333332E-2</v>
      </c>
      <c r="I18" s="70"/>
      <c r="J18" s="71"/>
    </row>
    <row r="19" spans="1:10" s="3" customFormat="1" ht="19.8" customHeight="1" x14ac:dyDescent="0.45">
      <c r="A19" s="1"/>
      <c r="B19" s="5">
        <f t="shared" si="1"/>
        <v>46069</v>
      </c>
      <c r="C19" s="67">
        <f t="shared" si="2"/>
        <v>46069</v>
      </c>
      <c r="D19" s="8">
        <v>8.5416666666666669E-2</v>
      </c>
      <c r="E19" s="7"/>
      <c r="F19" s="7"/>
      <c r="G19" s="16">
        <f t="shared" si="0"/>
        <v>8.5416666666666669E-2</v>
      </c>
      <c r="H19" s="48">
        <v>3.2638888888888891E-2</v>
      </c>
      <c r="I19" s="70"/>
      <c r="J19" s="71"/>
    </row>
    <row r="20" spans="1:10" s="3" customFormat="1" ht="19.8" customHeight="1" x14ac:dyDescent="0.45">
      <c r="A20" s="1"/>
      <c r="B20" s="5">
        <f t="shared" si="1"/>
        <v>46070</v>
      </c>
      <c r="C20" s="67">
        <f t="shared" si="2"/>
        <v>46070</v>
      </c>
      <c r="D20" s="8">
        <v>2.5000000000000001E-2</v>
      </c>
      <c r="E20" s="7">
        <v>8.3333333333333329E-2</v>
      </c>
      <c r="F20" s="7"/>
      <c r="G20" s="16">
        <f t="shared" si="0"/>
        <v>0.10833333333333334</v>
      </c>
      <c r="H20" s="24">
        <v>1.2500000000000001E-2</v>
      </c>
      <c r="I20" s="70"/>
      <c r="J20" s="71"/>
    </row>
    <row r="21" spans="1:10" s="3" customFormat="1" ht="19.8" customHeight="1" x14ac:dyDescent="0.45">
      <c r="A21" s="1"/>
      <c r="B21" s="5">
        <f t="shared" si="1"/>
        <v>46071</v>
      </c>
      <c r="C21" s="67">
        <f t="shared" si="2"/>
        <v>46071</v>
      </c>
      <c r="D21" s="8">
        <v>6.6666666666666666E-2</v>
      </c>
      <c r="E21" s="7"/>
      <c r="F21" s="7"/>
      <c r="G21" s="16">
        <f t="shared" si="0"/>
        <v>6.6666666666666666E-2</v>
      </c>
      <c r="H21" s="24">
        <v>5.0694444444444445E-2</v>
      </c>
      <c r="I21" s="70"/>
      <c r="J21" s="71"/>
    </row>
    <row r="22" spans="1:10" s="3" customFormat="1" ht="19.8" customHeight="1" x14ac:dyDescent="0.45">
      <c r="A22" s="1"/>
      <c r="B22" s="5">
        <f t="shared" si="1"/>
        <v>46072</v>
      </c>
      <c r="C22" s="67">
        <f t="shared" si="2"/>
        <v>46072</v>
      </c>
      <c r="D22" s="8">
        <v>5.6944444444444443E-2</v>
      </c>
      <c r="E22" s="7"/>
      <c r="F22" s="7"/>
      <c r="G22" s="16">
        <f t="shared" si="0"/>
        <v>5.6944444444444443E-2</v>
      </c>
      <c r="H22" s="24">
        <v>2.0833333333333332E-2</v>
      </c>
      <c r="I22" s="70"/>
      <c r="J22" s="71"/>
    </row>
    <row r="23" spans="1:10" s="3" customFormat="1" ht="19.8" customHeight="1" x14ac:dyDescent="0.45">
      <c r="A23" s="1"/>
      <c r="B23" s="5">
        <f t="shared" si="1"/>
        <v>46073</v>
      </c>
      <c r="C23" s="67">
        <f t="shared" si="2"/>
        <v>46073</v>
      </c>
      <c r="D23" s="8"/>
      <c r="E23" s="7">
        <v>8.3333333333333329E-2</v>
      </c>
      <c r="F23" s="7"/>
      <c r="G23" s="16">
        <f t="shared" si="0"/>
        <v>8.3333333333333329E-2</v>
      </c>
      <c r="H23" s="24">
        <v>1.3888888888888888E-2</v>
      </c>
      <c r="I23" s="70"/>
      <c r="J23" s="71"/>
    </row>
    <row r="24" spans="1:10" ht="19.8" customHeight="1" x14ac:dyDescent="0.45">
      <c r="B24" s="5">
        <f t="shared" si="1"/>
        <v>46074</v>
      </c>
      <c r="C24" s="67">
        <f t="shared" si="2"/>
        <v>46074</v>
      </c>
      <c r="D24" s="8">
        <v>6.5277777777777782E-2</v>
      </c>
      <c r="E24" s="7">
        <v>4.1666666666666664E-2</v>
      </c>
      <c r="F24" s="7"/>
      <c r="G24" s="16">
        <f t="shared" si="0"/>
        <v>0.10694444444444445</v>
      </c>
      <c r="H24" s="24">
        <v>5.4166666666666669E-2</v>
      </c>
      <c r="I24" s="70"/>
      <c r="J24" s="71"/>
    </row>
    <row r="25" spans="1:10" ht="19.8" customHeight="1" x14ac:dyDescent="0.45">
      <c r="B25" s="5">
        <f t="shared" si="1"/>
        <v>46075</v>
      </c>
      <c r="C25" s="67">
        <f t="shared" si="2"/>
        <v>46075</v>
      </c>
      <c r="D25" s="8">
        <v>0.12708333333333333</v>
      </c>
      <c r="E25" s="7"/>
      <c r="F25" s="7"/>
      <c r="G25" s="16">
        <f t="shared" si="0"/>
        <v>0.12708333333333333</v>
      </c>
      <c r="H25" s="24">
        <v>0.05</v>
      </c>
      <c r="I25" s="70"/>
      <c r="J25" s="71"/>
    </row>
    <row r="26" spans="1:10" ht="19.8" customHeight="1" x14ac:dyDescent="0.45">
      <c r="B26" s="5">
        <f t="shared" si="1"/>
        <v>46076</v>
      </c>
      <c r="C26" s="67">
        <f t="shared" si="2"/>
        <v>46076</v>
      </c>
      <c r="D26" s="8">
        <v>0.27708333333333335</v>
      </c>
      <c r="E26" s="7"/>
      <c r="F26" s="7"/>
      <c r="G26" s="16">
        <f t="shared" si="0"/>
        <v>0.27708333333333335</v>
      </c>
      <c r="H26" s="24">
        <v>0.05</v>
      </c>
      <c r="I26" s="70"/>
      <c r="J26" s="71"/>
    </row>
    <row r="27" spans="1:10" ht="19.8" customHeight="1" x14ac:dyDescent="0.45">
      <c r="B27" s="5">
        <f t="shared" si="1"/>
        <v>46077</v>
      </c>
      <c r="C27" s="67">
        <f t="shared" si="2"/>
        <v>46077</v>
      </c>
      <c r="D27" s="8"/>
      <c r="E27" s="7">
        <v>8.3333333333333329E-2</v>
      </c>
      <c r="F27" s="7"/>
      <c r="G27" s="16">
        <f t="shared" si="0"/>
        <v>8.3333333333333329E-2</v>
      </c>
      <c r="H27" s="24">
        <v>2.9861111111111113E-2</v>
      </c>
      <c r="I27" s="70"/>
      <c r="J27" s="71"/>
    </row>
    <row r="28" spans="1:10" ht="19.8" customHeight="1" x14ac:dyDescent="0.45">
      <c r="B28" s="5">
        <f t="shared" si="1"/>
        <v>46078</v>
      </c>
      <c r="C28" s="67">
        <f t="shared" si="2"/>
        <v>46078</v>
      </c>
      <c r="D28" s="8">
        <v>0.23055555555555557</v>
      </c>
      <c r="E28" s="7"/>
      <c r="F28" s="7"/>
      <c r="G28" s="16">
        <f t="shared" si="0"/>
        <v>0.23055555555555557</v>
      </c>
      <c r="H28" s="24">
        <v>3.125E-2</v>
      </c>
      <c r="I28" s="70"/>
      <c r="J28" s="71"/>
    </row>
    <row r="29" spans="1:10" ht="19.8" customHeight="1" x14ac:dyDescent="0.45">
      <c r="B29" s="5">
        <f t="shared" si="1"/>
        <v>46079</v>
      </c>
      <c r="C29" s="67">
        <f t="shared" si="2"/>
        <v>46079</v>
      </c>
      <c r="D29" s="8">
        <v>0.12847222222222221</v>
      </c>
      <c r="E29" s="7"/>
      <c r="F29" s="7"/>
      <c r="G29" s="16">
        <f t="shared" si="0"/>
        <v>0.12847222222222221</v>
      </c>
      <c r="H29" s="24">
        <v>2.0833333333333332E-2</v>
      </c>
      <c r="I29" s="70"/>
      <c r="J29" s="71"/>
    </row>
    <row r="30" spans="1:10" ht="19.8" customHeight="1" x14ac:dyDescent="0.45">
      <c r="B30" s="5">
        <f t="shared" si="1"/>
        <v>46080</v>
      </c>
      <c r="C30" s="67">
        <f t="shared" si="2"/>
        <v>46080</v>
      </c>
      <c r="D30" s="8"/>
      <c r="E30" s="7">
        <v>8.3333333333333329E-2</v>
      </c>
      <c r="F30" s="7"/>
      <c r="G30" s="16">
        <f t="shared" si="0"/>
        <v>8.3333333333333329E-2</v>
      </c>
      <c r="H30" s="24">
        <v>2.7777777777777776E-2</v>
      </c>
      <c r="I30" s="70"/>
      <c r="J30" s="71"/>
    </row>
    <row r="31" spans="1:10" ht="19.8" customHeight="1" x14ac:dyDescent="0.45">
      <c r="B31" s="5">
        <f t="shared" si="1"/>
        <v>46081</v>
      </c>
      <c r="C31" s="67">
        <f t="shared" si="2"/>
        <v>46081</v>
      </c>
      <c r="D31" s="8">
        <v>0.16319444444444445</v>
      </c>
      <c r="E31" s="7">
        <v>4.1666666666666664E-2</v>
      </c>
      <c r="F31" s="7"/>
      <c r="G31" s="16">
        <f t="shared" si="0"/>
        <v>0.2048611111111111</v>
      </c>
      <c r="H31" s="24">
        <v>3.125E-2</v>
      </c>
      <c r="I31" s="70"/>
      <c r="J31" s="71"/>
    </row>
    <row r="32" spans="1:10" ht="19.8" customHeight="1" x14ac:dyDescent="0.45">
      <c r="B32" s="50" t="str">
        <f t="shared" si="1"/>
        <v/>
      </c>
      <c r="C32" s="68" t="str">
        <f t="shared" si="2"/>
        <v/>
      </c>
      <c r="D32" s="61">
        <v>4.5138888888888888E-2</v>
      </c>
      <c r="E32" s="51"/>
      <c r="F32" s="51"/>
      <c r="G32" s="52">
        <f t="shared" si="0"/>
        <v>4.5138888888888888E-2</v>
      </c>
      <c r="H32" s="46">
        <v>4.0972222222222222E-2</v>
      </c>
      <c r="I32" s="105" t="s">
        <v>21</v>
      </c>
      <c r="J32" s="106"/>
    </row>
    <row r="33" spans="2:10" ht="19.8" customHeight="1" x14ac:dyDescent="0.45">
      <c r="B33" s="5" t="str">
        <f t="shared" si="1"/>
        <v/>
      </c>
      <c r="C33" s="67" t="str">
        <f t="shared" si="2"/>
        <v/>
      </c>
      <c r="D33" s="60"/>
      <c r="E33" s="7"/>
      <c r="F33" s="7"/>
      <c r="G33" s="16" t="str">
        <f t="shared" si="0"/>
        <v/>
      </c>
      <c r="H33" s="24"/>
      <c r="I33" s="70"/>
      <c r="J33" s="71"/>
    </row>
    <row r="34" spans="2:10" ht="19.8" customHeight="1" thickBot="1" x14ac:dyDescent="0.5">
      <c r="B34" s="6" t="str">
        <f t="shared" si="1"/>
        <v/>
      </c>
      <c r="C34" s="69" t="str">
        <f t="shared" si="2"/>
        <v/>
      </c>
      <c r="D34" s="62"/>
      <c r="E34" s="31"/>
      <c r="F34" s="31"/>
      <c r="G34" s="33" t="str">
        <f t="shared" si="0"/>
        <v/>
      </c>
      <c r="H34" s="36"/>
      <c r="I34" s="93"/>
      <c r="J34" s="94"/>
    </row>
    <row r="35" spans="2:10" ht="19.8" customHeight="1" x14ac:dyDescent="0.45">
      <c r="B35" s="83" t="s">
        <v>3</v>
      </c>
      <c r="C35" s="107"/>
      <c r="D35" s="63">
        <f>SUM(D4:D31)</f>
        <v>2.0083333333333333</v>
      </c>
      <c r="E35" s="21">
        <f t="shared" ref="E35:H35" si="3">SUM(E4:E31)</f>
        <v>0.70833333333333337</v>
      </c>
      <c r="F35" s="21">
        <f t="shared" si="3"/>
        <v>0</v>
      </c>
      <c r="G35" s="34">
        <f t="shared" si="3"/>
        <v>2.7166666666666668</v>
      </c>
      <c r="H35" s="25">
        <f t="shared" si="3"/>
        <v>0.71736111111111123</v>
      </c>
      <c r="I35" s="85" t="s">
        <v>18</v>
      </c>
      <c r="J35" s="86"/>
    </row>
    <row r="36" spans="2:10" ht="19.8" customHeight="1" thickBot="1" x14ac:dyDescent="0.5">
      <c r="B36" s="89" t="s">
        <v>6</v>
      </c>
      <c r="C36" s="108"/>
      <c r="D36" s="64">
        <f>IF(COUNT(D4:D31)&gt;0,AVERAGE(D4:D31),"")</f>
        <v>0.10041666666666667</v>
      </c>
      <c r="E36" s="22">
        <f t="shared" ref="E36:H36" si="4">IF(COUNT(E4:E31)&gt;0,AVERAGE(E4:E31),"")</f>
        <v>7.0833333333333331E-2</v>
      </c>
      <c r="F36" s="22" t="str">
        <f t="shared" si="4"/>
        <v/>
      </c>
      <c r="G36" s="35">
        <f t="shared" si="4"/>
        <v>0.10866666666666668</v>
      </c>
      <c r="H36" s="26">
        <f t="shared" si="4"/>
        <v>2.7590811965811972E-2</v>
      </c>
      <c r="I36" s="87"/>
      <c r="J36" s="88"/>
    </row>
    <row r="46" spans="2:10" ht="15.6" thickBot="1" x14ac:dyDescent="0.5"/>
    <row r="47" spans="2:10" ht="18" x14ac:dyDescent="0.45">
      <c r="B47" s="95"/>
      <c r="C47" s="96"/>
      <c r="D47" s="99" t="s">
        <v>16</v>
      </c>
      <c r="E47" s="41" t="s">
        <v>12</v>
      </c>
      <c r="F47" s="42" t="s">
        <v>13</v>
      </c>
      <c r="G47" s="42" t="s">
        <v>14</v>
      </c>
      <c r="H47" s="42" t="s">
        <v>15</v>
      </c>
      <c r="I47" s="53" t="s">
        <v>22</v>
      </c>
    </row>
    <row r="48" spans="2:10" ht="19.8" customHeight="1" thickBot="1" x14ac:dyDescent="0.5">
      <c r="B48" s="97"/>
      <c r="C48" s="98"/>
      <c r="D48" s="100"/>
      <c r="E48" s="43" t="s">
        <v>8</v>
      </c>
      <c r="F48" s="44" t="s">
        <v>9</v>
      </c>
      <c r="G48" s="44" t="s">
        <v>10</v>
      </c>
      <c r="H48" s="44" t="s">
        <v>11</v>
      </c>
      <c r="I48" s="56" t="s">
        <v>23</v>
      </c>
    </row>
    <row r="49" spans="2:9" ht="18" x14ac:dyDescent="0.45">
      <c r="B49" s="101" t="s">
        <v>3</v>
      </c>
      <c r="C49" s="102"/>
      <c r="D49" s="37"/>
      <c r="E49" s="37">
        <f>SUM(G5:G11)</f>
        <v>0.30694444444444441</v>
      </c>
      <c r="F49" s="38">
        <f>SUM(G12:G18)</f>
        <v>0.73750000000000004</v>
      </c>
      <c r="G49" s="38">
        <f>SUM(G19:G25)</f>
        <v>0.6347222222222223</v>
      </c>
      <c r="H49" s="38">
        <f>SUM(G26:G32)</f>
        <v>1.0527777777777778</v>
      </c>
      <c r="I49" s="55">
        <f>SUM(E49:H49)</f>
        <v>2.7319444444444443</v>
      </c>
    </row>
    <row r="50" spans="2:9" ht="18.600000000000001" thickBot="1" x14ac:dyDescent="0.5">
      <c r="B50" s="103" t="s">
        <v>6</v>
      </c>
      <c r="C50" s="104"/>
      <c r="D50" s="39"/>
      <c r="E50" s="39">
        <f>E49/5</f>
        <v>6.1388888888888882E-2</v>
      </c>
      <c r="F50" s="40">
        <f>F49/6</f>
        <v>0.12291666666666667</v>
      </c>
      <c r="G50" s="40">
        <f>G49/7</f>
        <v>9.0674603174603186E-2</v>
      </c>
      <c r="H50" s="40">
        <f>H49/7</f>
        <v>0.15039682539682539</v>
      </c>
      <c r="I50" s="54">
        <f>I49/25</f>
        <v>0.10927777777777777</v>
      </c>
    </row>
  </sheetData>
  <mergeCells count="42">
    <mergeCell ref="B1:J1"/>
    <mergeCell ref="B2:C2"/>
    <mergeCell ref="B3:C3"/>
    <mergeCell ref="B35:C35"/>
    <mergeCell ref="B36:C36"/>
    <mergeCell ref="I11:J11"/>
    <mergeCell ref="I12:J12"/>
    <mergeCell ref="I13:J13"/>
    <mergeCell ref="I17:J17"/>
    <mergeCell ref="I18:J18"/>
    <mergeCell ref="I19:J19"/>
    <mergeCell ref="I20:J20"/>
    <mergeCell ref="I21:J21"/>
    <mergeCell ref="I22:J22"/>
    <mergeCell ref="I23:J23"/>
    <mergeCell ref="I24:J24"/>
    <mergeCell ref="B49:C49"/>
    <mergeCell ref="B50:C50"/>
    <mergeCell ref="I3:J3"/>
    <mergeCell ref="I6:J6"/>
    <mergeCell ref="I4:J4"/>
    <mergeCell ref="I5:J5"/>
    <mergeCell ref="I7:J7"/>
    <mergeCell ref="I8:J8"/>
    <mergeCell ref="I9:J9"/>
    <mergeCell ref="I10:J10"/>
    <mergeCell ref="B47:C48"/>
    <mergeCell ref="D47:D48"/>
    <mergeCell ref="I25:J25"/>
    <mergeCell ref="I14:J14"/>
    <mergeCell ref="I15:J15"/>
    <mergeCell ref="I16:J16"/>
    <mergeCell ref="I33:J33"/>
    <mergeCell ref="I34:J34"/>
    <mergeCell ref="I32:J32"/>
    <mergeCell ref="I35:J36"/>
    <mergeCell ref="I26:J26"/>
    <mergeCell ref="I27:J27"/>
    <mergeCell ref="I28:J28"/>
    <mergeCell ref="I29:J29"/>
    <mergeCell ref="I30:J30"/>
    <mergeCell ref="I31:J31"/>
  </mergeCells>
  <phoneticPr fontId="1"/>
  <conditionalFormatting sqref="B4:C34">
    <cfRule type="expression" dxfId="1" priority="1" stopIfTrue="1">
      <formula>WEEKDAY(B4)=7</formula>
    </cfRule>
    <cfRule type="expression" dxfId="0" priority="2" stopIfTrue="1">
      <formula>WEEKDAY(B4)=1</formula>
    </cfRule>
  </conditionalFormatting>
  <pageMargins left="0.47244094488188981" right="0.31496062992125984" top="0.59055118110236227" bottom="0.31496062992125984" header="0" footer="0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勉強時間集計表(グラフなし)</vt:lpstr>
      <vt:lpstr>勉強時間集計表(グラフあり)</vt:lpstr>
      <vt:lpstr>勉強時間集計表(見本)</vt:lpstr>
      <vt:lpstr>'勉強時間集計表(グラフあり)'!Print_Area</vt:lpstr>
      <vt:lpstr>'勉強時間集計表(グラフなし)'!Print_Area</vt:lpstr>
      <vt:lpstr>'勉強時間集計表(見本)'!Print_Area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2026-03-02T04:20:57Z</dcterms:created>
  <dcterms:modified xsi:type="dcterms:W3CDTF">2026-03-02T04:21:08Z</dcterms:modified>
</cp:coreProperties>
</file>